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thomas.perrin\Desktop\TEMP\"/>
    </mc:Choice>
  </mc:AlternateContent>
  <xr:revisionPtr revIDLastSave="0" documentId="13_ncr:1_{01A37ECB-BB57-4063-B5B3-84B2462870F7}" xr6:coauthVersionLast="47" xr6:coauthVersionMax="47" xr10:uidLastSave="{00000000-0000-0000-0000-000000000000}"/>
  <bookViews>
    <workbookView xWindow="28680" yWindow="-120" windowWidth="29040" windowHeight="15840" firstSheet="4" activeTab="8" xr2:uid="{00000000-000D-0000-FFFF-FFFF00000000}"/>
  </bookViews>
  <sheets>
    <sheet name="Cluster 1" sheetId="5" r:id="rId1"/>
    <sheet name="ID_FLD" sheetId="1" r:id="rId2"/>
    <sheet name="ID_GBEM" sheetId="2" r:id="rId3"/>
    <sheet name="ID_INV" sheetId="14" r:id="rId4"/>
    <sheet name="ID_DCBox" sheetId="3" r:id="rId5"/>
    <sheet name="Cluster 3" sheetId="6" r:id="rId6"/>
    <sheet name="ID_FLD (C3)" sheetId="7" r:id="rId7"/>
    <sheet name="ID_GBEM (C3)" sheetId="8" r:id="rId8"/>
    <sheet name="ID_INV (C3)" sheetId="16" r:id="rId9"/>
    <sheet name="ID_DCBox (C3)" sheetId="9" r:id="rId10"/>
    <sheet name="Cluster 4" sheetId="10" r:id="rId11"/>
    <sheet name="ID_FLD (C4)" sheetId="11" r:id="rId12"/>
    <sheet name="ID_GBEM (C4)" sheetId="12" r:id="rId13"/>
    <sheet name="ID_INV (C4)" sheetId="15" r:id="rId14"/>
    <sheet name="ID_DCBox (C4)" sheetId="13" r:id="rId1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6" l="1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11" i="15"/>
  <c r="B12" i="15"/>
  <c r="B13" i="15"/>
  <c r="B14" i="15"/>
  <c r="B15" i="15"/>
  <c r="B16" i="15"/>
  <c r="B17" i="15"/>
  <c r="B10" i="15"/>
  <c r="B27" i="15"/>
  <c r="B28" i="15"/>
  <c r="B29" i="15"/>
  <c r="B30" i="15"/>
  <c r="B31" i="15"/>
  <c r="B32" i="15"/>
  <c r="B33" i="15"/>
  <c r="B26" i="15"/>
  <c r="B3" i="15"/>
  <c r="B4" i="15"/>
  <c r="B5" i="15"/>
  <c r="B6" i="15"/>
  <c r="B7" i="15"/>
  <c r="B8" i="15"/>
  <c r="B9" i="15"/>
  <c r="B18" i="15"/>
  <c r="B19" i="15"/>
  <c r="B20" i="15"/>
  <c r="B21" i="15"/>
  <c r="B22" i="15"/>
  <c r="B23" i="15"/>
  <c r="B24" i="15"/>
  <c r="B25" i="15"/>
  <c r="B2" i="15"/>
  <c r="B43" i="14"/>
  <c r="B44" i="14"/>
  <c r="B45" i="14"/>
  <c r="B46" i="14"/>
  <c r="B47" i="14"/>
  <c r="B48" i="14"/>
  <c r="B49" i="14"/>
  <c r="B42" i="14"/>
  <c r="B35" i="14"/>
  <c r="B36" i="14"/>
  <c r="B37" i="14"/>
  <c r="B38" i="14"/>
  <c r="B39" i="14"/>
  <c r="B40" i="14"/>
  <c r="B41" i="14"/>
  <c r="B34" i="14"/>
  <c r="B27" i="14"/>
  <c r="B28" i="14"/>
  <c r="B29" i="14"/>
  <c r="B30" i="14"/>
  <c r="B31" i="14"/>
  <c r="B32" i="14"/>
  <c r="B33" i="14"/>
  <c r="B26" i="14"/>
  <c r="B19" i="14"/>
  <c r="B20" i="14"/>
  <c r="B21" i="14"/>
  <c r="B22" i="14"/>
  <c r="B23" i="14"/>
  <c r="B24" i="14"/>
  <c r="B25" i="14"/>
  <c r="B18" i="14"/>
  <c r="B11" i="14"/>
  <c r="B12" i="14"/>
  <c r="B13" i="14"/>
  <c r="B14" i="14"/>
  <c r="B15" i="14"/>
  <c r="B16" i="14"/>
  <c r="B17" i="14"/>
  <c r="B10" i="14"/>
  <c r="B3" i="14"/>
  <c r="B4" i="14"/>
  <c r="B5" i="14"/>
  <c r="B6" i="14"/>
  <c r="B7" i="14"/>
  <c r="B8" i="14"/>
  <c r="B9" i="14"/>
  <c r="B2" i="14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2" i="9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2" i="3"/>
</calcChain>
</file>

<file path=xl/sharedStrings.xml><?xml version="1.0" encoding="utf-8"?>
<sst xmlns="http://schemas.openxmlformats.org/spreadsheetml/2006/main" count="439" uniqueCount="53">
  <si>
    <t>ID_FLD</t>
  </si>
  <si>
    <t>ID_SPV</t>
  </si>
  <si>
    <t>Description</t>
  </si>
  <si>
    <t>Champ orienté Est de SPV11</t>
  </si>
  <si>
    <t>Champ orienté Est de SPV7</t>
  </si>
  <si>
    <t>Champ orienté Est de SPV8</t>
  </si>
  <si>
    <t>Champ orienté Ouest de SPV11</t>
  </si>
  <si>
    <t>Champ orienté Ouest de SPV7</t>
  </si>
  <si>
    <t>Champ orienté Ouest de SPV8</t>
  </si>
  <si>
    <t>ID_GBEM</t>
  </si>
  <si>
    <t>Descripion</t>
  </si>
  <si>
    <t>Compteur d'énergie livrée SPV11</t>
  </si>
  <si>
    <t>Compteur d'énergie livrée SPV7</t>
  </si>
  <si>
    <t>Compteur d'énergie livrée SPV8</t>
  </si>
  <si>
    <t>ID_DCBox</t>
  </si>
  <si>
    <t>ID_PVBox</t>
  </si>
  <si>
    <t>ID_GridBox</t>
  </si>
  <si>
    <t>PTR11</t>
  </si>
  <si>
    <t>PTR12</t>
  </si>
  <si>
    <t>PTR21</t>
  </si>
  <si>
    <t>PTR41</t>
  </si>
  <si>
    <t>PTR22</t>
  </si>
  <si>
    <t>PTR31</t>
  </si>
  <si>
    <t>PTR32</t>
  </si>
  <si>
    <t>PTR42</t>
  </si>
  <si>
    <t>Description DCBox</t>
  </si>
  <si>
    <t>MDCB_01</t>
  </si>
  <si>
    <t>MDCB_02</t>
  </si>
  <si>
    <t>Cluster 1 : Listes des ID correspondants</t>
  </si>
  <si>
    <t>SPV01</t>
  </si>
  <si>
    <t>SPV02</t>
  </si>
  <si>
    <t>SVP07</t>
  </si>
  <si>
    <t>SVP08</t>
  </si>
  <si>
    <t>SPV11</t>
  </si>
  <si>
    <t>SPV24</t>
  </si>
  <si>
    <t>SPV du Cluster 1 :</t>
  </si>
  <si>
    <t>Cluster 3 : Listes des ID correspondants</t>
  </si>
  <si>
    <t>SPV03</t>
  </si>
  <si>
    <t>SPV10</t>
  </si>
  <si>
    <t>SVP12</t>
  </si>
  <si>
    <t>SVP19</t>
  </si>
  <si>
    <t>SPV22</t>
  </si>
  <si>
    <t>SPV25</t>
  </si>
  <si>
    <t>SPV du Cluster 3 :</t>
  </si>
  <si>
    <t>SPV05</t>
  </si>
  <si>
    <t>SPV06</t>
  </si>
  <si>
    <t>SVP09</t>
  </si>
  <si>
    <t>SVP13</t>
  </si>
  <si>
    <t>SPV15</t>
  </si>
  <si>
    <t>SPV17</t>
  </si>
  <si>
    <t>SPV21</t>
  </si>
  <si>
    <t>ID_INV</t>
  </si>
  <si>
    <t>ID_PBMVTRF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</si>
</sst>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BC03-EAC5-4952-834B-4953BEC4B232}">
  <sheetPr>
    <tabColor rgb="FFFFFF00"/>
  </sheetPr>
  <dimension ref="A4:G7"/>
  <sheetViews>
    <sheetView workbookViewId="0">
      <selection activeCell="F19" sqref="F19"/>
    </sheetView>
  </sheetViews>
  <sheetFormatPr baseColWidth="10" defaultRowHeight="14.4" x14ac:dyDescent="0.3"/>
  <cols>
    <col min="1" max="1" width="15" bestFit="1" customWidth="1"/>
  </cols>
  <sheetData>
    <row r="4" spans="1:7" x14ac:dyDescent="0.3">
      <c r="B4" s="19" t="s">
        <v>28</v>
      </c>
      <c r="C4" s="19"/>
      <c r="D4" s="19"/>
      <c r="E4" s="19"/>
      <c r="F4" s="19"/>
      <c r="G4" s="19"/>
    </row>
    <row r="5" spans="1:7" x14ac:dyDescent="0.3">
      <c r="B5" s="19"/>
      <c r="C5" s="19"/>
      <c r="D5" s="19"/>
      <c r="E5" s="19"/>
      <c r="F5" s="19"/>
      <c r="G5" s="19"/>
    </row>
    <row r="6" spans="1:7" x14ac:dyDescent="0.3">
      <c r="B6" s="19"/>
      <c r="C6" s="19"/>
      <c r="D6" s="19"/>
      <c r="E6" s="19"/>
      <c r="F6" s="19"/>
      <c r="G6" s="19"/>
    </row>
    <row r="7" spans="1:7" x14ac:dyDescent="0.3">
      <c r="A7" t="s">
        <v>35</v>
      </c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</row>
  </sheetData>
  <mergeCells count="1">
    <mergeCell ref="B4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BE1E-2B0D-44FA-A462-2B30DC2C14B1}">
  <sheetPr>
    <tabColor rgb="FF00B050"/>
  </sheetPr>
  <dimension ref="A1:H33"/>
  <sheetViews>
    <sheetView workbookViewId="0">
      <selection activeCell="J13" sqref="J13"/>
    </sheetView>
  </sheetViews>
  <sheetFormatPr baseColWidth="10" defaultRowHeight="14.4" x14ac:dyDescent="0.3"/>
  <cols>
    <col min="1" max="1" width="11.5546875" style="1"/>
    <col min="2" max="2" width="23.5546875" style="1" bestFit="1" customWidth="1"/>
    <col min="3" max="7" width="11.5546875" style="1"/>
    <col min="8" max="8" width="16.21875" style="1" bestFit="1" customWidth="1"/>
  </cols>
  <sheetData>
    <row r="1" spans="1:8" x14ac:dyDescent="0.3">
      <c r="A1" s="12" t="s">
        <v>14</v>
      </c>
      <c r="B1" s="13" t="s">
        <v>2</v>
      </c>
      <c r="C1" s="5"/>
      <c r="D1" s="5" t="s">
        <v>15</v>
      </c>
      <c r="E1" s="5" t="s">
        <v>2</v>
      </c>
      <c r="F1" s="5" t="s">
        <v>16</v>
      </c>
      <c r="G1" s="5" t="s">
        <v>1</v>
      </c>
      <c r="H1" s="5" t="s">
        <v>25</v>
      </c>
    </row>
    <row r="2" spans="1:8" x14ac:dyDescent="0.3">
      <c r="A2" s="8">
        <v>209</v>
      </c>
      <c r="B2" s="9" t="str">
        <f>CONCATENATE(H2," - ",E2," - SPV_",G2)</f>
        <v>MDCB_01 - PTR11 - SPV_12</v>
      </c>
      <c r="D2" s="1">
        <v>105</v>
      </c>
      <c r="E2" s="1" t="s">
        <v>17</v>
      </c>
      <c r="F2" s="1">
        <v>14</v>
      </c>
      <c r="G2" s="1">
        <v>12</v>
      </c>
      <c r="H2" s="1" t="s">
        <v>26</v>
      </c>
    </row>
    <row r="3" spans="1:8" x14ac:dyDescent="0.3">
      <c r="A3" s="8">
        <v>210</v>
      </c>
      <c r="B3" s="9" t="str">
        <f t="shared" ref="B3:B33" si="0">CONCATENATE(H3," - ",E3," - SPV_",G3)</f>
        <v>MDCB_02 - PTR11 - SPV_12</v>
      </c>
      <c r="D3" s="1">
        <v>105</v>
      </c>
      <c r="E3" s="1" t="s">
        <v>17</v>
      </c>
      <c r="F3" s="1">
        <v>14</v>
      </c>
      <c r="G3" s="1">
        <v>12</v>
      </c>
      <c r="H3" s="1" t="s">
        <v>27</v>
      </c>
    </row>
    <row r="4" spans="1:8" x14ac:dyDescent="0.3">
      <c r="A4" s="8">
        <v>211</v>
      </c>
      <c r="B4" s="9" t="str">
        <f t="shared" si="0"/>
        <v>MDCB_01 - PTR12 - SPV_12</v>
      </c>
      <c r="D4" s="1">
        <v>106</v>
      </c>
      <c r="E4" s="1" t="s">
        <v>18</v>
      </c>
      <c r="F4" s="1">
        <v>14</v>
      </c>
      <c r="G4" s="1">
        <v>12</v>
      </c>
      <c r="H4" s="1" t="s">
        <v>26</v>
      </c>
    </row>
    <row r="5" spans="1:8" x14ac:dyDescent="0.3">
      <c r="A5" s="8">
        <v>212</v>
      </c>
      <c r="B5" s="9" t="str">
        <f t="shared" si="0"/>
        <v>MDCB_02 - PTR12 - SPV_12</v>
      </c>
      <c r="D5" s="1">
        <v>106</v>
      </c>
      <c r="E5" s="1" t="s">
        <v>18</v>
      </c>
      <c r="F5" s="1">
        <v>14</v>
      </c>
      <c r="G5" s="1">
        <v>12</v>
      </c>
      <c r="H5" s="1" t="s">
        <v>27</v>
      </c>
    </row>
    <row r="6" spans="1:8" x14ac:dyDescent="0.3">
      <c r="A6" s="8">
        <v>213</v>
      </c>
      <c r="B6" s="9" t="str">
        <f t="shared" si="0"/>
        <v>MDCB_01 - PTR21 - SPV_12</v>
      </c>
      <c r="D6" s="1">
        <v>107</v>
      </c>
      <c r="E6" s="1" t="s">
        <v>19</v>
      </c>
      <c r="F6" s="1">
        <v>14</v>
      </c>
      <c r="G6" s="1">
        <v>12</v>
      </c>
      <c r="H6" s="1" t="s">
        <v>26</v>
      </c>
    </row>
    <row r="7" spans="1:8" x14ac:dyDescent="0.3">
      <c r="A7" s="8">
        <v>214</v>
      </c>
      <c r="B7" s="9" t="str">
        <f t="shared" si="0"/>
        <v>MDCB_02 - PTR21 - SPV_12</v>
      </c>
      <c r="D7" s="1">
        <v>107</v>
      </c>
      <c r="E7" s="1" t="s">
        <v>19</v>
      </c>
      <c r="F7" s="1">
        <v>14</v>
      </c>
      <c r="G7" s="1">
        <v>12</v>
      </c>
      <c r="H7" s="1" t="s">
        <v>27</v>
      </c>
    </row>
    <row r="8" spans="1:8" x14ac:dyDescent="0.3">
      <c r="A8" s="8">
        <v>215</v>
      </c>
      <c r="B8" s="9" t="str">
        <f t="shared" si="0"/>
        <v>MDCB_01 - PTR22 - SPV_12</v>
      </c>
      <c r="D8" s="1">
        <v>108</v>
      </c>
      <c r="E8" s="1" t="s">
        <v>21</v>
      </c>
      <c r="F8" s="1">
        <v>14</v>
      </c>
      <c r="G8" s="1">
        <v>12</v>
      </c>
      <c r="H8" s="1" t="s">
        <v>26</v>
      </c>
    </row>
    <row r="9" spans="1:8" x14ac:dyDescent="0.3">
      <c r="A9" s="8">
        <v>216</v>
      </c>
      <c r="B9" s="9" t="str">
        <f t="shared" si="0"/>
        <v>MDCB_02 - PTR22 - SPV_12</v>
      </c>
      <c r="D9" s="1">
        <v>108</v>
      </c>
      <c r="E9" s="1" t="s">
        <v>21</v>
      </c>
      <c r="F9" s="1">
        <v>14</v>
      </c>
      <c r="G9" s="1">
        <v>12</v>
      </c>
      <c r="H9" s="1" t="s">
        <v>27</v>
      </c>
    </row>
    <row r="10" spans="1:8" x14ac:dyDescent="0.3">
      <c r="A10" s="8">
        <v>217</v>
      </c>
      <c r="B10" s="9" t="str">
        <f t="shared" si="0"/>
        <v>MDCB_01 - PTR31 - SPV_12</v>
      </c>
      <c r="D10" s="1">
        <v>109</v>
      </c>
      <c r="E10" s="1" t="s">
        <v>22</v>
      </c>
      <c r="F10" s="1">
        <v>14</v>
      </c>
      <c r="G10" s="1">
        <v>12</v>
      </c>
      <c r="H10" s="1" t="s">
        <v>26</v>
      </c>
    </row>
    <row r="11" spans="1:8" x14ac:dyDescent="0.3">
      <c r="A11" s="8">
        <v>218</v>
      </c>
      <c r="B11" s="9" t="str">
        <f t="shared" si="0"/>
        <v>MDCB_02 - PTR31 - SPV_12</v>
      </c>
      <c r="D11" s="1">
        <v>109</v>
      </c>
      <c r="E11" s="1" t="s">
        <v>22</v>
      </c>
      <c r="F11" s="1">
        <v>14</v>
      </c>
      <c r="G11" s="1">
        <v>12</v>
      </c>
      <c r="H11" s="1" t="s">
        <v>27</v>
      </c>
    </row>
    <row r="12" spans="1:8" x14ac:dyDescent="0.3">
      <c r="A12" s="8">
        <v>219</v>
      </c>
      <c r="B12" s="9" t="str">
        <f t="shared" si="0"/>
        <v>MDCB_01 - PTR32 - SPV_12</v>
      </c>
      <c r="D12" s="1">
        <v>110</v>
      </c>
      <c r="E12" s="1" t="s">
        <v>23</v>
      </c>
      <c r="F12" s="1">
        <v>14</v>
      </c>
      <c r="G12" s="1">
        <v>12</v>
      </c>
      <c r="H12" s="1" t="s">
        <v>26</v>
      </c>
    </row>
    <row r="13" spans="1:8" x14ac:dyDescent="0.3">
      <c r="A13" s="8">
        <v>220</v>
      </c>
      <c r="B13" s="9" t="str">
        <f t="shared" si="0"/>
        <v>MDCB_02 - PTR32 - SPV_12</v>
      </c>
      <c r="D13" s="1">
        <v>110</v>
      </c>
      <c r="E13" s="1" t="s">
        <v>23</v>
      </c>
      <c r="F13" s="1">
        <v>14</v>
      </c>
      <c r="G13" s="1">
        <v>12</v>
      </c>
      <c r="H13" s="1" t="s">
        <v>27</v>
      </c>
    </row>
    <row r="14" spans="1:8" x14ac:dyDescent="0.3">
      <c r="A14" s="8">
        <v>221</v>
      </c>
      <c r="B14" s="9" t="str">
        <f t="shared" si="0"/>
        <v>MDCB_01 - PTR41 - SPV_12</v>
      </c>
      <c r="D14" s="1">
        <v>111</v>
      </c>
      <c r="E14" s="1" t="s">
        <v>20</v>
      </c>
      <c r="F14" s="1">
        <v>14</v>
      </c>
      <c r="G14" s="1">
        <v>12</v>
      </c>
      <c r="H14" s="1" t="s">
        <v>26</v>
      </c>
    </row>
    <row r="15" spans="1:8" x14ac:dyDescent="0.3">
      <c r="A15" s="8">
        <v>222</v>
      </c>
      <c r="B15" s="9" t="str">
        <f t="shared" si="0"/>
        <v>MDCB_02 - PTR41 - SPV_12</v>
      </c>
      <c r="D15" s="1">
        <v>111</v>
      </c>
      <c r="E15" s="1" t="s">
        <v>20</v>
      </c>
      <c r="F15" s="1">
        <v>14</v>
      </c>
      <c r="G15" s="1">
        <v>12</v>
      </c>
      <c r="H15" s="1" t="s">
        <v>27</v>
      </c>
    </row>
    <row r="16" spans="1:8" x14ac:dyDescent="0.3">
      <c r="A16" s="8">
        <v>223</v>
      </c>
      <c r="B16" s="9" t="str">
        <f t="shared" si="0"/>
        <v>MDCB_01 - PTR42 - SPV_12</v>
      </c>
      <c r="D16" s="1">
        <v>112</v>
      </c>
      <c r="E16" s="1" t="s">
        <v>24</v>
      </c>
      <c r="F16" s="1">
        <v>14</v>
      </c>
      <c r="G16" s="1">
        <v>12</v>
      </c>
      <c r="H16" s="1" t="s">
        <v>26</v>
      </c>
    </row>
    <row r="17" spans="1:8" x14ac:dyDescent="0.3">
      <c r="A17" s="8">
        <v>224</v>
      </c>
      <c r="B17" s="9" t="str">
        <f t="shared" si="0"/>
        <v>MDCB_02 - PTR42 - SPV_12</v>
      </c>
      <c r="D17" s="1">
        <v>112</v>
      </c>
      <c r="E17" s="1" t="s">
        <v>24</v>
      </c>
      <c r="F17" s="1">
        <v>14</v>
      </c>
      <c r="G17" s="1">
        <v>12</v>
      </c>
      <c r="H17" s="1" t="s">
        <v>27</v>
      </c>
    </row>
    <row r="18" spans="1:8" x14ac:dyDescent="0.3">
      <c r="A18" s="8">
        <v>225</v>
      </c>
      <c r="B18" s="9" t="str">
        <f t="shared" si="0"/>
        <v>MDCB_01 - PTR11 - SPV_10</v>
      </c>
      <c r="D18" s="1">
        <v>113</v>
      </c>
      <c r="E18" s="1" t="s">
        <v>17</v>
      </c>
      <c r="F18" s="1">
        <v>15</v>
      </c>
      <c r="G18" s="1">
        <v>10</v>
      </c>
      <c r="H18" s="1" t="s">
        <v>26</v>
      </c>
    </row>
    <row r="19" spans="1:8" x14ac:dyDescent="0.3">
      <c r="A19" s="8">
        <v>226</v>
      </c>
      <c r="B19" s="9" t="str">
        <f t="shared" si="0"/>
        <v>MDCB_02 - PTR11 - SPV_10</v>
      </c>
      <c r="D19" s="1">
        <v>113</v>
      </c>
      <c r="E19" s="1" t="s">
        <v>17</v>
      </c>
      <c r="F19" s="1">
        <v>15</v>
      </c>
      <c r="G19" s="1">
        <v>10</v>
      </c>
      <c r="H19" s="1" t="s">
        <v>27</v>
      </c>
    </row>
    <row r="20" spans="1:8" x14ac:dyDescent="0.3">
      <c r="A20" s="8">
        <v>227</v>
      </c>
      <c r="B20" s="9" t="str">
        <f t="shared" si="0"/>
        <v>MDCB_01 - PTR12 - SPV_10</v>
      </c>
      <c r="D20" s="1">
        <v>114</v>
      </c>
      <c r="E20" s="1" t="s">
        <v>18</v>
      </c>
      <c r="F20" s="1">
        <v>15</v>
      </c>
      <c r="G20" s="1">
        <v>10</v>
      </c>
      <c r="H20" s="1" t="s">
        <v>26</v>
      </c>
    </row>
    <row r="21" spans="1:8" x14ac:dyDescent="0.3">
      <c r="A21" s="8">
        <v>228</v>
      </c>
      <c r="B21" s="9" t="str">
        <f t="shared" si="0"/>
        <v>MDCB_02 - PTR12 - SPV_10</v>
      </c>
      <c r="D21" s="1">
        <v>114</v>
      </c>
      <c r="E21" s="1" t="s">
        <v>18</v>
      </c>
      <c r="F21" s="1">
        <v>15</v>
      </c>
      <c r="G21" s="1">
        <v>10</v>
      </c>
      <c r="H21" s="1" t="s">
        <v>27</v>
      </c>
    </row>
    <row r="22" spans="1:8" x14ac:dyDescent="0.3">
      <c r="A22" s="8">
        <v>229</v>
      </c>
      <c r="B22" s="9" t="str">
        <f t="shared" si="0"/>
        <v>MDCB_01 - PTR21 - SPV_10</v>
      </c>
      <c r="D22" s="1">
        <v>115</v>
      </c>
      <c r="E22" s="1" t="s">
        <v>19</v>
      </c>
      <c r="F22" s="1">
        <v>15</v>
      </c>
      <c r="G22" s="1">
        <v>10</v>
      </c>
      <c r="H22" s="1" t="s">
        <v>26</v>
      </c>
    </row>
    <row r="23" spans="1:8" x14ac:dyDescent="0.3">
      <c r="A23" s="8">
        <v>230</v>
      </c>
      <c r="B23" s="9" t="str">
        <f t="shared" si="0"/>
        <v>MDCB_02 - PTR21 - SPV_10</v>
      </c>
      <c r="D23" s="1">
        <v>115</v>
      </c>
      <c r="E23" s="1" t="s">
        <v>19</v>
      </c>
      <c r="F23" s="1">
        <v>15</v>
      </c>
      <c r="G23" s="1">
        <v>10</v>
      </c>
      <c r="H23" s="1" t="s">
        <v>27</v>
      </c>
    </row>
    <row r="24" spans="1:8" x14ac:dyDescent="0.3">
      <c r="A24" s="8">
        <v>231</v>
      </c>
      <c r="B24" s="9" t="str">
        <f t="shared" si="0"/>
        <v>MDCB_01 - PTR22 - SPV_10</v>
      </c>
      <c r="D24" s="1">
        <v>116</v>
      </c>
      <c r="E24" s="1" t="s">
        <v>21</v>
      </c>
      <c r="F24" s="1">
        <v>15</v>
      </c>
      <c r="G24" s="1">
        <v>10</v>
      </c>
      <c r="H24" s="1" t="s">
        <v>26</v>
      </c>
    </row>
    <row r="25" spans="1:8" x14ac:dyDescent="0.3">
      <c r="A25" s="8">
        <v>232</v>
      </c>
      <c r="B25" s="9" t="str">
        <f t="shared" si="0"/>
        <v>MDCB_02 - PTR22 - SPV_10</v>
      </c>
      <c r="D25" s="1">
        <v>116</v>
      </c>
      <c r="E25" s="1" t="s">
        <v>21</v>
      </c>
      <c r="F25" s="1">
        <v>15</v>
      </c>
      <c r="G25" s="1">
        <v>10</v>
      </c>
      <c r="H25" s="1" t="s">
        <v>27</v>
      </c>
    </row>
    <row r="26" spans="1:8" x14ac:dyDescent="0.3">
      <c r="A26" s="8">
        <v>233</v>
      </c>
      <c r="B26" s="9" t="str">
        <f t="shared" si="0"/>
        <v>MDCB_01 - PTR31 - SPV_10</v>
      </c>
      <c r="D26" s="1">
        <v>117</v>
      </c>
      <c r="E26" s="1" t="s">
        <v>22</v>
      </c>
      <c r="F26" s="1">
        <v>15</v>
      </c>
      <c r="G26" s="1">
        <v>10</v>
      </c>
      <c r="H26" s="1" t="s">
        <v>26</v>
      </c>
    </row>
    <row r="27" spans="1:8" x14ac:dyDescent="0.3">
      <c r="A27" s="8">
        <v>234</v>
      </c>
      <c r="B27" s="9" t="str">
        <f t="shared" si="0"/>
        <v>MDCB_02 - PTR31 - SPV_10</v>
      </c>
      <c r="D27" s="1">
        <v>117</v>
      </c>
      <c r="E27" s="1" t="s">
        <v>22</v>
      </c>
      <c r="F27" s="1">
        <v>15</v>
      </c>
      <c r="G27" s="1">
        <v>10</v>
      </c>
      <c r="H27" s="1" t="s">
        <v>27</v>
      </c>
    </row>
    <row r="28" spans="1:8" x14ac:dyDescent="0.3">
      <c r="A28" s="8">
        <v>235</v>
      </c>
      <c r="B28" s="9" t="str">
        <f t="shared" si="0"/>
        <v>MDCB_01 - PTR32 - SPV_10</v>
      </c>
      <c r="D28" s="1">
        <v>118</v>
      </c>
      <c r="E28" s="1" t="s">
        <v>23</v>
      </c>
      <c r="F28" s="1">
        <v>15</v>
      </c>
      <c r="G28" s="1">
        <v>10</v>
      </c>
      <c r="H28" s="1" t="s">
        <v>26</v>
      </c>
    </row>
    <row r="29" spans="1:8" x14ac:dyDescent="0.3">
      <c r="A29" s="8">
        <v>236</v>
      </c>
      <c r="B29" s="9" t="str">
        <f t="shared" si="0"/>
        <v>MDCB_02 - PTR32 - SPV_10</v>
      </c>
      <c r="D29" s="1">
        <v>118</v>
      </c>
      <c r="E29" s="1" t="s">
        <v>23</v>
      </c>
      <c r="F29" s="1">
        <v>15</v>
      </c>
      <c r="G29" s="1">
        <v>10</v>
      </c>
      <c r="H29" s="1" t="s">
        <v>27</v>
      </c>
    </row>
    <row r="30" spans="1:8" x14ac:dyDescent="0.3">
      <c r="A30" s="8">
        <v>237</v>
      </c>
      <c r="B30" s="9" t="str">
        <f t="shared" si="0"/>
        <v>MDCB_01 - PTR41 - SPV_10</v>
      </c>
      <c r="D30" s="1">
        <v>119</v>
      </c>
      <c r="E30" s="1" t="s">
        <v>20</v>
      </c>
      <c r="F30" s="1">
        <v>15</v>
      </c>
      <c r="G30" s="1">
        <v>10</v>
      </c>
      <c r="H30" s="1" t="s">
        <v>26</v>
      </c>
    </row>
    <row r="31" spans="1:8" x14ac:dyDescent="0.3">
      <c r="A31" s="8">
        <v>238</v>
      </c>
      <c r="B31" s="9" t="str">
        <f t="shared" si="0"/>
        <v>MDCB_02 - PTR41 - SPV_10</v>
      </c>
      <c r="D31" s="1">
        <v>119</v>
      </c>
      <c r="E31" s="1" t="s">
        <v>20</v>
      </c>
      <c r="F31" s="1">
        <v>15</v>
      </c>
      <c r="G31" s="1">
        <v>10</v>
      </c>
      <c r="H31" s="1" t="s">
        <v>27</v>
      </c>
    </row>
    <row r="32" spans="1:8" x14ac:dyDescent="0.3">
      <c r="A32" s="8">
        <v>239</v>
      </c>
      <c r="B32" s="9" t="str">
        <f t="shared" si="0"/>
        <v>MDCB_01 - PTR42 - SPV_10</v>
      </c>
      <c r="D32" s="1">
        <v>120</v>
      </c>
      <c r="E32" s="1" t="s">
        <v>24</v>
      </c>
      <c r="F32" s="1">
        <v>15</v>
      </c>
      <c r="G32" s="1">
        <v>10</v>
      </c>
      <c r="H32" s="1" t="s">
        <v>26</v>
      </c>
    </row>
    <row r="33" spans="1:8" ht="15" thickBot="1" x14ac:dyDescent="0.35">
      <c r="A33" s="10">
        <v>240</v>
      </c>
      <c r="B33" s="11" t="str">
        <f t="shared" si="0"/>
        <v>MDCB_02 - PTR42 - SPV_10</v>
      </c>
      <c r="D33" s="1">
        <v>120</v>
      </c>
      <c r="E33" s="1" t="s">
        <v>24</v>
      </c>
      <c r="F33" s="1">
        <v>15</v>
      </c>
      <c r="G33" s="1">
        <v>10</v>
      </c>
      <c r="H33" s="1" t="s">
        <v>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968B-F67F-4FBA-97B0-4495705A0E32}">
  <sheetPr>
    <tabColor rgb="FF00B0F0"/>
  </sheetPr>
  <dimension ref="A4:H7"/>
  <sheetViews>
    <sheetView workbookViewId="0">
      <selection activeCell="I14" sqref="I14"/>
    </sheetView>
  </sheetViews>
  <sheetFormatPr baseColWidth="10" defaultRowHeight="14.4" x14ac:dyDescent="0.3"/>
  <cols>
    <col min="1" max="1" width="15" bestFit="1" customWidth="1"/>
  </cols>
  <sheetData>
    <row r="4" spans="1:8" x14ac:dyDescent="0.3">
      <c r="B4" s="21" t="s">
        <v>36</v>
      </c>
      <c r="C4" s="21"/>
      <c r="D4" s="21"/>
      <c r="E4" s="21"/>
      <c r="F4" s="21"/>
      <c r="G4" s="21"/>
    </row>
    <row r="5" spans="1:8" x14ac:dyDescent="0.3">
      <c r="B5" s="21"/>
      <c r="C5" s="21"/>
      <c r="D5" s="21"/>
      <c r="E5" s="21"/>
      <c r="F5" s="21"/>
      <c r="G5" s="21"/>
    </row>
    <row r="6" spans="1:8" x14ac:dyDescent="0.3">
      <c r="B6" s="21"/>
      <c r="C6" s="21"/>
      <c r="D6" s="21"/>
      <c r="E6" s="21"/>
      <c r="F6" s="21"/>
      <c r="G6" s="21"/>
    </row>
    <row r="7" spans="1:8" x14ac:dyDescent="0.3">
      <c r="A7" t="s">
        <v>43</v>
      </c>
      <c r="B7" t="s">
        <v>44</v>
      </c>
      <c r="C7" t="s">
        <v>45</v>
      </c>
      <c r="D7" t="s">
        <v>46</v>
      </c>
      <c r="E7" t="s">
        <v>47</v>
      </c>
      <c r="F7" t="s">
        <v>48</v>
      </c>
      <c r="G7" t="s">
        <v>49</v>
      </c>
      <c r="H7" t="s">
        <v>50</v>
      </c>
    </row>
  </sheetData>
  <mergeCells count="1">
    <mergeCell ref="B4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76DF-E680-4426-85FB-313701BC0B52}">
  <sheetPr>
    <tabColor rgb="FF00B0F0"/>
  </sheetPr>
  <dimension ref="A1:C7"/>
  <sheetViews>
    <sheetView workbookViewId="0">
      <selection activeCell="G29" sqref="G29"/>
    </sheetView>
  </sheetViews>
  <sheetFormatPr baseColWidth="10" defaultColWidth="8.88671875" defaultRowHeight="14.4" x14ac:dyDescent="0.3"/>
  <cols>
    <col min="2" max="2" width="26.44140625" bestFit="1" customWidth="1"/>
  </cols>
  <sheetData>
    <row r="1" spans="1:3" x14ac:dyDescent="0.3">
      <c r="A1" s="6" t="s">
        <v>0</v>
      </c>
      <c r="B1" s="7" t="s">
        <v>2</v>
      </c>
      <c r="C1" s="2" t="s">
        <v>1</v>
      </c>
    </row>
    <row r="2" spans="1:3" x14ac:dyDescent="0.3">
      <c r="A2" s="8">
        <v>39</v>
      </c>
      <c r="B2" s="9" t="s">
        <v>3</v>
      </c>
      <c r="C2">
        <v>13</v>
      </c>
    </row>
    <row r="3" spans="1:3" x14ac:dyDescent="0.3">
      <c r="A3" s="8">
        <v>40</v>
      </c>
      <c r="B3" s="9" t="s">
        <v>6</v>
      </c>
      <c r="C3">
        <v>13</v>
      </c>
    </row>
    <row r="4" spans="1:3" x14ac:dyDescent="0.3">
      <c r="A4" s="8">
        <v>49</v>
      </c>
      <c r="B4" s="9" t="s">
        <v>4</v>
      </c>
      <c r="C4">
        <v>9</v>
      </c>
    </row>
    <row r="5" spans="1:3" ht="15" thickBot="1" x14ac:dyDescent="0.35">
      <c r="A5" s="10">
        <v>50</v>
      </c>
      <c r="B5" s="11" t="s">
        <v>7</v>
      </c>
      <c r="C5">
        <v>9</v>
      </c>
    </row>
    <row r="6" spans="1:3" x14ac:dyDescent="0.3">
      <c r="A6" s="1"/>
      <c r="B6" s="1"/>
    </row>
    <row r="7" spans="1:3" x14ac:dyDescent="0.3">
      <c r="A7" s="1"/>
      <c r="B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3BAD9-00C8-4FBD-A24F-D8F42A18D54B}">
  <sheetPr>
    <tabColor rgb="FF00B0F0"/>
  </sheetPr>
  <dimension ref="A1:C4"/>
  <sheetViews>
    <sheetView workbookViewId="0">
      <selection activeCell="D9" sqref="D9"/>
    </sheetView>
  </sheetViews>
  <sheetFormatPr baseColWidth="10" defaultRowHeight="14.4" x14ac:dyDescent="0.3"/>
  <cols>
    <col min="2" max="2" width="27.6640625" bestFit="1" customWidth="1"/>
  </cols>
  <sheetData>
    <row r="1" spans="1:3" x14ac:dyDescent="0.3">
      <c r="A1" s="6" t="s">
        <v>9</v>
      </c>
      <c r="B1" s="7" t="s">
        <v>10</v>
      </c>
      <c r="C1" s="2" t="s">
        <v>1</v>
      </c>
    </row>
    <row r="2" spans="1:3" x14ac:dyDescent="0.3">
      <c r="A2" s="8">
        <v>20</v>
      </c>
      <c r="B2" s="9" t="s">
        <v>11</v>
      </c>
      <c r="C2" s="1">
        <v>13</v>
      </c>
    </row>
    <row r="3" spans="1:3" ht="15" thickBot="1" x14ac:dyDescent="0.35">
      <c r="A3" s="10">
        <v>25</v>
      </c>
      <c r="B3" s="11" t="s">
        <v>12</v>
      </c>
      <c r="C3" s="1">
        <v>9</v>
      </c>
    </row>
    <row r="4" spans="1:3" x14ac:dyDescent="0.3">
      <c r="A4" s="1"/>
      <c r="B4" s="1"/>
      <c r="C4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11B8-E700-4D88-ADAB-2245FC1A4A22}">
  <sheetPr>
    <tabColor rgb="FF00B0F0"/>
  </sheetPr>
  <dimension ref="A1:F49"/>
  <sheetViews>
    <sheetView workbookViewId="0">
      <selection activeCell="I14" sqref="I14"/>
    </sheetView>
  </sheetViews>
  <sheetFormatPr baseColWidth="10" defaultRowHeight="14.4" x14ac:dyDescent="0.3"/>
  <cols>
    <col min="1" max="1" width="11.5546875" style="1"/>
    <col min="2" max="2" width="35.21875" style="1" customWidth="1"/>
    <col min="3" max="5" width="11.5546875" style="1"/>
    <col min="6" max="6" width="13.77734375" style="1" customWidth="1"/>
  </cols>
  <sheetData>
    <row r="1" spans="1:6" x14ac:dyDescent="0.3">
      <c r="A1" s="6" t="s">
        <v>51</v>
      </c>
      <c r="B1" s="7" t="s">
        <v>10</v>
      </c>
      <c r="C1" s="3" t="s">
        <v>1</v>
      </c>
      <c r="D1" s="3" t="s">
        <v>0</v>
      </c>
      <c r="E1" s="3" t="s">
        <v>52</v>
      </c>
      <c r="F1" s="18" t="s">
        <v>2</v>
      </c>
    </row>
    <row r="2" spans="1:6" x14ac:dyDescent="0.3">
      <c r="A2" s="8">
        <v>305</v>
      </c>
      <c r="B2" s="9" t="str">
        <f>CONCATENATE("SPV_",C2," - ",F2," - Onduleur Est")</f>
        <v>SPV_13 - PTR11 - Onduleur Est</v>
      </c>
      <c r="C2" s="1">
        <v>13</v>
      </c>
      <c r="D2" s="1">
        <v>39</v>
      </c>
      <c r="E2" s="1">
        <v>153</v>
      </c>
      <c r="F2" s="1" t="s">
        <v>17</v>
      </c>
    </row>
    <row r="3" spans="1:6" x14ac:dyDescent="0.3">
      <c r="A3" s="8">
        <v>307</v>
      </c>
      <c r="B3" s="9" t="str">
        <f t="shared" ref="B3:B25" si="0">CONCATENATE("SPV_",C3," - ",F3," - Onduleur Est")</f>
        <v>SPV_13 - PTR12 - Onduleur Est</v>
      </c>
      <c r="C3" s="1">
        <v>13</v>
      </c>
      <c r="D3" s="1">
        <v>39</v>
      </c>
      <c r="E3" s="1">
        <v>154</v>
      </c>
      <c r="F3" s="1" t="s">
        <v>18</v>
      </c>
    </row>
    <row r="4" spans="1:6" x14ac:dyDescent="0.3">
      <c r="A4" s="8">
        <v>309</v>
      </c>
      <c r="B4" s="9" t="str">
        <f t="shared" si="0"/>
        <v>SPV_13 - PTR21 - Onduleur Est</v>
      </c>
      <c r="C4" s="1">
        <v>13</v>
      </c>
      <c r="D4" s="1">
        <v>39</v>
      </c>
      <c r="E4" s="1">
        <v>155</v>
      </c>
      <c r="F4" s="1" t="s">
        <v>19</v>
      </c>
    </row>
    <row r="5" spans="1:6" x14ac:dyDescent="0.3">
      <c r="A5" s="8">
        <v>311</v>
      </c>
      <c r="B5" s="9" t="str">
        <f t="shared" si="0"/>
        <v>SPV_13 - PTR22 - Onduleur Est</v>
      </c>
      <c r="C5" s="1">
        <v>13</v>
      </c>
      <c r="D5" s="1">
        <v>39</v>
      </c>
      <c r="E5" s="1">
        <v>156</v>
      </c>
      <c r="F5" s="1" t="s">
        <v>21</v>
      </c>
    </row>
    <row r="6" spans="1:6" x14ac:dyDescent="0.3">
      <c r="A6" s="8">
        <v>313</v>
      </c>
      <c r="B6" s="9" t="str">
        <f t="shared" si="0"/>
        <v>SPV_13 - PTR31 - Onduleur Est</v>
      </c>
      <c r="C6" s="1">
        <v>13</v>
      </c>
      <c r="D6" s="1">
        <v>39</v>
      </c>
      <c r="E6" s="1">
        <v>157</v>
      </c>
      <c r="F6" s="1" t="s">
        <v>22</v>
      </c>
    </row>
    <row r="7" spans="1:6" x14ac:dyDescent="0.3">
      <c r="A7" s="8">
        <v>315</v>
      </c>
      <c r="B7" s="9" t="str">
        <f t="shared" si="0"/>
        <v>SPV_13 - PTR32 - Onduleur Est</v>
      </c>
      <c r="C7" s="1">
        <v>13</v>
      </c>
      <c r="D7" s="1">
        <v>39</v>
      </c>
      <c r="E7" s="1">
        <v>158</v>
      </c>
      <c r="F7" s="1" t="s">
        <v>23</v>
      </c>
    </row>
    <row r="8" spans="1:6" x14ac:dyDescent="0.3">
      <c r="A8" s="8">
        <v>317</v>
      </c>
      <c r="B8" s="9" t="str">
        <f t="shared" si="0"/>
        <v>SPV_13 - PTR41 - Onduleur Est</v>
      </c>
      <c r="C8" s="1">
        <v>13</v>
      </c>
      <c r="D8" s="1">
        <v>39</v>
      </c>
      <c r="E8" s="1">
        <v>159</v>
      </c>
      <c r="F8" s="1" t="s">
        <v>20</v>
      </c>
    </row>
    <row r="9" spans="1:6" x14ac:dyDescent="0.3">
      <c r="A9" s="8">
        <v>319</v>
      </c>
      <c r="B9" s="9" t="str">
        <f t="shared" si="0"/>
        <v>SPV_13 - PTR42 - Onduleur Est</v>
      </c>
      <c r="C9" s="1">
        <v>13</v>
      </c>
      <c r="D9" s="1">
        <v>39</v>
      </c>
      <c r="E9" s="1">
        <v>160</v>
      </c>
      <c r="F9" s="1" t="s">
        <v>24</v>
      </c>
    </row>
    <row r="10" spans="1:6" x14ac:dyDescent="0.3">
      <c r="A10" s="8">
        <v>306</v>
      </c>
      <c r="B10" s="9" t="str">
        <f>CONCATENATE("SPV_",C10," - ",F10," - Onduleur Ouest")</f>
        <v>SPV_13 - PTR11 - Onduleur Ouest</v>
      </c>
      <c r="C10" s="1">
        <v>13</v>
      </c>
      <c r="D10" s="1">
        <v>40</v>
      </c>
      <c r="E10" s="1">
        <v>153</v>
      </c>
      <c r="F10" s="1" t="s">
        <v>17</v>
      </c>
    </row>
    <row r="11" spans="1:6" x14ac:dyDescent="0.3">
      <c r="A11" s="8">
        <v>308</v>
      </c>
      <c r="B11" s="9" t="str">
        <f t="shared" ref="B11:B17" si="1">CONCATENATE("SPV_",C11," - ",F11," - Onduleur Ouest")</f>
        <v>SPV_13 - PTR12 - Onduleur Ouest</v>
      </c>
      <c r="C11" s="1">
        <v>13</v>
      </c>
      <c r="D11" s="1">
        <v>40</v>
      </c>
      <c r="E11" s="1">
        <v>154</v>
      </c>
      <c r="F11" s="1" t="s">
        <v>18</v>
      </c>
    </row>
    <row r="12" spans="1:6" x14ac:dyDescent="0.3">
      <c r="A12" s="8">
        <v>310</v>
      </c>
      <c r="B12" s="9" t="str">
        <f t="shared" si="1"/>
        <v>SPV_13 - PTR21 - Onduleur Ouest</v>
      </c>
      <c r="C12" s="1">
        <v>13</v>
      </c>
      <c r="D12" s="1">
        <v>40</v>
      </c>
      <c r="E12" s="1">
        <v>155</v>
      </c>
      <c r="F12" s="1" t="s">
        <v>19</v>
      </c>
    </row>
    <row r="13" spans="1:6" x14ac:dyDescent="0.3">
      <c r="A13" s="8">
        <v>312</v>
      </c>
      <c r="B13" s="9" t="str">
        <f t="shared" si="1"/>
        <v>SPV_13 - PTR22 - Onduleur Ouest</v>
      </c>
      <c r="C13" s="1">
        <v>13</v>
      </c>
      <c r="D13" s="1">
        <v>40</v>
      </c>
      <c r="E13" s="1">
        <v>156</v>
      </c>
      <c r="F13" s="1" t="s">
        <v>21</v>
      </c>
    </row>
    <row r="14" spans="1:6" x14ac:dyDescent="0.3">
      <c r="A14" s="8">
        <v>314</v>
      </c>
      <c r="B14" s="9" t="str">
        <f t="shared" si="1"/>
        <v>SPV_13 - PTR31 - Onduleur Ouest</v>
      </c>
      <c r="C14" s="1">
        <v>13</v>
      </c>
      <c r="D14" s="1">
        <v>40</v>
      </c>
      <c r="E14" s="1">
        <v>157</v>
      </c>
      <c r="F14" s="1" t="s">
        <v>22</v>
      </c>
    </row>
    <row r="15" spans="1:6" x14ac:dyDescent="0.3">
      <c r="A15" s="8">
        <v>316</v>
      </c>
      <c r="B15" s="9" t="str">
        <f t="shared" si="1"/>
        <v>SPV_13 - PTR32 - Onduleur Ouest</v>
      </c>
      <c r="C15" s="1">
        <v>13</v>
      </c>
      <c r="D15" s="1">
        <v>40</v>
      </c>
      <c r="E15" s="1">
        <v>158</v>
      </c>
      <c r="F15" s="1" t="s">
        <v>23</v>
      </c>
    </row>
    <row r="16" spans="1:6" x14ac:dyDescent="0.3">
      <c r="A16" s="8">
        <v>318</v>
      </c>
      <c r="B16" s="9" t="str">
        <f t="shared" si="1"/>
        <v>SPV_13 - PTR41 - Onduleur Ouest</v>
      </c>
      <c r="C16" s="1">
        <v>13</v>
      </c>
      <c r="D16" s="1">
        <v>40</v>
      </c>
      <c r="E16" s="1">
        <v>159</v>
      </c>
      <c r="F16" s="1" t="s">
        <v>20</v>
      </c>
    </row>
    <row r="17" spans="1:6" x14ac:dyDescent="0.3">
      <c r="A17" s="8">
        <v>320</v>
      </c>
      <c r="B17" s="9" t="str">
        <f t="shared" si="1"/>
        <v>SPV_13 - PTR42 - Onduleur Ouest</v>
      </c>
      <c r="C17" s="1">
        <v>13</v>
      </c>
      <c r="D17" s="1">
        <v>40</v>
      </c>
      <c r="E17" s="1">
        <v>160</v>
      </c>
      <c r="F17" s="1" t="s">
        <v>24</v>
      </c>
    </row>
    <row r="18" spans="1:6" x14ac:dyDescent="0.3">
      <c r="A18" s="8">
        <v>385</v>
      </c>
      <c r="B18" s="9" t="str">
        <f t="shared" si="0"/>
        <v>SPV_9 - PTR11 - Onduleur Est</v>
      </c>
      <c r="C18" s="1">
        <v>9</v>
      </c>
      <c r="D18" s="1">
        <v>49</v>
      </c>
      <c r="E18" s="1">
        <v>193</v>
      </c>
      <c r="F18" s="1" t="s">
        <v>17</v>
      </c>
    </row>
    <row r="19" spans="1:6" x14ac:dyDescent="0.3">
      <c r="A19" s="8">
        <v>387</v>
      </c>
      <c r="B19" s="9" t="str">
        <f t="shared" si="0"/>
        <v>SPV_9 - PTR12 - Onduleur Est</v>
      </c>
      <c r="C19" s="1">
        <v>9</v>
      </c>
      <c r="D19" s="1">
        <v>49</v>
      </c>
      <c r="E19" s="1">
        <v>194</v>
      </c>
      <c r="F19" s="1" t="s">
        <v>18</v>
      </c>
    </row>
    <row r="20" spans="1:6" x14ac:dyDescent="0.3">
      <c r="A20" s="8">
        <v>389</v>
      </c>
      <c r="B20" s="9" t="str">
        <f t="shared" si="0"/>
        <v>SPV_9 - PTR21 - Onduleur Est</v>
      </c>
      <c r="C20" s="1">
        <v>9</v>
      </c>
      <c r="D20" s="1">
        <v>49</v>
      </c>
      <c r="E20" s="1">
        <v>195</v>
      </c>
      <c r="F20" s="1" t="s">
        <v>19</v>
      </c>
    </row>
    <row r="21" spans="1:6" x14ac:dyDescent="0.3">
      <c r="A21" s="8">
        <v>391</v>
      </c>
      <c r="B21" s="9" t="str">
        <f t="shared" si="0"/>
        <v>SPV_9 - PTR22 - Onduleur Est</v>
      </c>
      <c r="C21" s="1">
        <v>9</v>
      </c>
      <c r="D21" s="1">
        <v>49</v>
      </c>
      <c r="E21" s="1">
        <v>196</v>
      </c>
      <c r="F21" s="1" t="s">
        <v>21</v>
      </c>
    </row>
    <row r="22" spans="1:6" x14ac:dyDescent="0.3">
      <c r="A22" s="8">
        <v>393</v>
      </c>
      <c r="B22" s="9" t="str">
        <f t="shared" si="0"/>
        <v>SPV_9 - PTR31 - Onduleur Est</v>
      </c>
      <c r="C22" s="1">
        <v>9</v>
      </c>
      <c r="D22" s="1">
        <v>49</v>
      </c>
      <c r="E22" s="1">
        <v>197</v>
      </c>
      <c r="F22" s="1" t="s">
        <v>22</v>
      </c>
    </row>
    <row r="23" spans="1:6" x14ac:dyDescent="0.3">
      <c r="A23" s="8">
        <v>395</v>
      </c>
      <c r="B23" s="9" t="str">
        <f t="shared" si="0"/>
        <v>SPV_9 - PTR32 - Onduleur Est</v>
      </c>
      <c r="C23" s="1">
        <v>9</v>
      </c>
      <c r="D23" s="1">
        <v>49</v>
      </c>
      <c r="E23" s="1">
        <v>198</v>
      </c>
      <c r="F23" s="1" t="s">
        <v>23</v>
      </c>
    </row>
    <row r="24" spans="1:6" x14ac:dyDescent="0.3">
      <c r="A24" s="8">
        <v>397</v>
      </c>
      <c r="B24" s="9" t="str">
        <f t="shared" si="0"/>
        <v>SPV_9 - PTR41 - Onduleur Est</v>
      </c>
      <c r="C24" s="1">
        <v>9</v>
      </c>
      <c r="D24" s="1">
        <v>49</v>
      </c>
      <c r="E24" s="1">
        <v>199</v>
      </c>
      <c r="F24" s="1" t="s">
        <v>20</v>
      </c>
    </row>
    <row r="25" spans="1:6" x14ac:dyDescent="0.3">
      <c r="A25" s="8">
        <v>399</v>
      </c>
      <c r="B25" s="9" t="str">
        <f t="shared" si="0"/>
        <v>SPV_9 - PTR42 - Onduleur Est</v>
      </c>
      <c r="C25" s="1">
        <v>9</v>
      </c>
      <c r="D25" s="1">
        <v>49</v>
      </c>
      <c r="E25" s="1">
        <v>200</v>
      </c>
      <c r="F25" s="1" t="s">
        <v>24</v>
      </c>
    </row>
    <row r="26" spans="1:6" x14ac:dyDescent="0.3">
      <c r="A26" s="8">
        <v>386</v>
      </c>
      <c r="B26" s="9" t="str">
        <f>CONCATENATE("SPV_",C26," - ",F26," - Onduleur Ouest")</f>
        <v>SPV_9 - PTR11 - Onduleur Ouest</v>
      </c>
      <c r="C26" s="1">
        <v>9</v>
      </c>
      <c r="D26" s="1">
        <v>50</v>
      </c>
      <c r="E26" s="1">
        <v>193</v>
      </c>
      <c r="F26" s="1" t="s">
        <v>17</v>
      </c>
    </row>
    <row r="27" spans="1:6" x14ac:dyDescent="0.3">
      <c r="A27" s="8">
        <v>388</v>
      </c>
      <c r="B27" s="9" t="str">
        <f t="shared" ref="B27:B33" si="2">CONCATENATE("SPV_",C27," - ",F27," - Onduleur Ouest")</f>
        <v>SPV_9 - PTR12 - Onduleur Ouest</v>
      </c>
      <c r="C27" s="1">
        <v>9</v>
      </c>
      <c r="D27" s="1">
        <v>50</v>
      </c>
      <c r="E27" s="1">
        <v>194</v>
      </c>
      <c r="F27" s="1" t="s">
        <v>18</v>
      </c>
    </row>
    <row r="28" spans="1:6" x14ac:dyDescent="0.3">
      <c r="A28" s="8">
        <v>390</v>
      </c>
      <c r="B28" s="9" t="str">
        <f t="shared" si="2"/>
        <v>SPV_9 - PTR21 - Onduleur Ouest</v>
      </c>
      <c r="C28" s="1">
        <v>9</v>
      </c>
      <c r="D28" s="1">
        <v>50</v>
      </c>
      <c r="E28" s="1">
        <v>195</v>
      </c>
      <c r="F28" s="1" t="s">
        <v>19</v>
      </c>
    </row>
    <row r="29" spans="1:6" x14ac:dyDescent="0.3">
      <c r="A29" s="8">
        <v>392</v>
      </c>
      <c r="B29" s="9" t="str">
        <f t="shared" si="2"/>
        <v>SPV_9 - PTR22 - Onduleur Ouest</v>
      </c>
      <c r="C29" s="1">
        <v>9</v>
      </c>
      <c r="D29" s="1">
        <v>50</v>
      </c>
      <c r="E29" s="1">
        <v>196</v>
      </c>
      <c r="F29" s="1" t="s">
        <v>21</v>
      </c>
    </row>
    <row r="30" spans="1:6" x14ac:dyDescent="0.3">
      <c r="A30" s="8">
        <v>394</v>
      </c>
      <c r="B30" s="9" t="str">
        <f t="shared" si="2"/>
        <v>SPV_9 - PTR31 - Onduleur Ouest</v>
      </c>
      <c r="C30" s="1">
        <v>9</v>
      </c>
      <c r="D30" s="1">
        <v>50</v>
      </c>
      <c r="E30" s="1">
        <v>197</v>
      </c>
      <c r="F30" s="1" t="s">
        <v>22</v>
      </c>
    </row>
    <row r="31" spans="1:6" x14ac:dyDescent="0.3">
      <c r="A31" s="8">
        <v>396</v>
      </c>
      <c r="B31" s="9" t="str">
        <f t="shared" si="2"/>
        <v>SPV_9 - PTR32 - Onduleur Ouest</v>
      </c>
      <c r="C31" s="1">
        <v>9</v>
      </c>
      <c r="D31" s="1">
        <v>50</v>
      </c>
      <c r="E31" s="1">
        <v>198</v>
      </c>
      <c r="F31" s="1" t="s">
        <v>23</v>
      </c>
    </row>
    <row r="32" spans="1:6" x14ac:dyDescent="0.3">
      <c r="A32" s="8">
        <v>398</v>
      </c>
      <c r="B32" s="9" t="str">
        <f t="shared" si="2"/>
        <v>SPV_9 - PTR41 - Onduleur Ouest</v>
      </c>
      <c r="C32" s="1">
        <v>9</v>
      </c>
      <c r="D32" s="1">
        <v>50</v>
      </c>
      <c r="E32" s="1">
        <v>199</v>
      </c>
      <c r="F32" s="1" t="s">
        <v>20</v>
      </c>
    </row>
    <row r="33" spans="1:6" x14ac:dyDescent="0.3">
      <c r="A33" s="8">
        <v>400</v>
      </c>
      <c r="B33" s="9" t="str">
        <f t="shared" si="2"/>
        <v>SPV_9 - PTR42 - Onduleur Ouest</v>
      </c>
      <c r="C33" s="1">
        <v>9</v>
      </c>
      <c r="D33" s="1">
        <v>50</v>
      </c>
      <c r="E33" s="1">
        <v>200</v>
      </c>
      <c r="F33" s="1" t="s">
        <v>24</v>
      </c>
    </row>
    <row r="34" spans="1:6" x14ac:dyDescent="0.3">
      <c r="A34" s="8"/>
      <c r="B34" s="9"/>
    </row>
    <row r="35" spans="1:6" x14ac:dyDescent="0.3">
      <c r="A35" s="8"/>
      <c r="B35" s="9"/>
    </row>
    <row r="36" spans="1:6" x14ac:dyDescent="0.3">
      <c r="A36" s="8"/>
      <c r="B36" s="9"/>
    </row>
    <row r="37" spans="1:6" x14ac:dyDescent="0.3">
      <c r="A37" s="8"/>
      <c r="B37" s="9"/>
    </row>
    <row r="38" spans="1:6" x14ac:dyDescent="0.3">
      <c r="A38" s="8"/>
      <c r="B38" s="9"/>
    </row>
    <row r="39" spans="1:6" x14ac:dyDescent="0.3">
      <c r="A39" s="8"/>
      <c r="B39" s="9"/>
    </row>
    <row r="40" spans="1:6" x14ac:dyDescent="0.3">
      <c r="A40" s="8"/>
      <c r="B40" s="9"/>
    </row>
    <row r="41" spans="1:6" x14ac:dyDescent="0.3">
      <c r="A41" s="8"/>
      <c r="B41" s="9"/>
    </row>
    <row r="42" spans="1:6" x14ac:dyDescent="0.3">
      <c r="A42" s="8"/>
      <c r="B42" s="9"/>
    </row>
    <row r="43" spans="1:6" x14ac:dyDescent="0.3">
      <c r="A43" s="8"/>
      <c r="B43" s="9"/>
    </row>
    <row r="44" spans="1:6" x14ac:dyDescent="0.3">
      <c r="A44" s="8"/>
      <c r="B44" s="9"/>
    </row>
    <row r="45" spans="1:6" x14ac:dyDescent="0.3">
      <c r="A45" s="8"/>
      <c r="B45" s="9"/>
    </row>
    <row r="46" spans="1:6" x14ac:dyDescent="0.3">
      <c r="A46" s="8"/>
      <c r="B46" s="9"/>
    </row>
    <row r="47" spans="1:6" x14ac:dyDescent="0.3">
      <c r="A47" s="8"/>
      <c r="B47" s="9"/>
    </row>
    <row r="48" spans="1:6" x14ac:dyDescent="0.3">
      <c r="A48" s="8"/>
      <c r="B48" s="9"/>
    </row>
    <row r="49" spans="1:2" ht="15" thickBot="1" x14ac:dyDescent="0.35">
      <c r="A49" s="10"/>
      <c r="B49" s="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FD88-0118-465D-9308-10A655925381}">
  <sheetPr>
    <tabColor rgb="FF00B0F0"/>
  </sheetPr>
  <dimension ref="A1:H33"/>
  <sheetViews>
    <sheetView workbookViewId="0">
      <selection activeCell="J38" sqref="J38"/>
    </sheetView>
  </sheetViews>
  <sheetFormatPr baseColWidth="10" defaultRowHeight="14.4" x14ac:dyDescent="0.3"/>
  <cols>
    <col min="1" max="1" width="11.5546875" style="1"/>
    <col min="2" max="2" width="23.5546875" style="1" bestFit="1" customWidth="1"/>
    <col min="3" max="7" width="11.5546875" style="1"/>
    <col min="8" max="8" width="16.21875" style="1" bestFit="1" customWidth="1"/>
  </cols>
  <sheetData>
    <row r="1" spans="1:8" x14ac:dyDescent="0.3">
      <c r="A1" s="6" t="s">
        <v>14</v>
      </c>
      <c r="B1" s="7" t="s">
        <v>2</v>
      </c>
      <c r="C1" s="2"/>
      <c r="D1" s="2" t="s">
        <v>15</v>
      </c>
      <c r="E1" s="2" t="s">
        <v>2</v>
      </c>
      <c r="F1" s="2" t="s">
        <v>16</v>
      </c>
      <c r="G1" s="2" t="s">
        <v>1</v>
      </c>
      <c r="H1" s="2" t="s">
        <v>25</v>
      </c>
    </row>
    <row r="2" spans="1:8" x14ac:dyDescent="0.3">
      <c r="A2" s="8">
        <v>305</v>
      </c>
      <c r="B2" s="9" t="str">
        <f>CONCATENATE(H2," - ",E2," - SPV_",G2)</f>
        <v>MDCB_01 - PTR11 - SPV_13</v>
      </c>
      <c r="D2" s="1">
        <v>153</v>
      </c>
      <c r="E2" s="1" t="s">
        <v>17</v>
      </c>
      <c r="F2" s="1">
        <v>20</v>
      </c>
      <c r="G2" s="1">
        <v>13</v>
      </c>
      <c r="H2" s="1" t="s">
        <v>26</v>
      </c>
    </row>
    <row r="3" spans="1:8" x14ac:dyDescent="0.3">
      <c r="A3" s="8">
        <v>306</v>
      </c>
      <c r="B3" s="9" t="str">
        <f t="shared" ref="B3:B33" si="0">CONCATENATE(H3," - ",E3," - SPV_",G3)</f>
        <v>MDCB_02 - PTR11 - SPV_13</v>
      </c>
      <c r="D3" s="1">
        <v>153</v>
      </c>
      <c r="E3" s="1" t="s">
        <v>17</v>
      </c>
      <c r="F3" s="1">
        <v>20</v>
      </c>
      <c r="G3" s="1">
        <v>13</v>
      </c>
      <c r="H3" s="1" t="s">
        <v>27</v>
      </c>
    </row>
    <row r="4" spans="1:8" x14ac:dyDescent="0.3">
      <c r="A4" s="8">
        <v>307</v>
      </c>
      <c r="B4" s="9" t="str">
        <f t="shared" si="0"/>
        <v>MDCB_01 - PTR12 - SPV_13</v>
      </c>
      <c r="D4" s="1">
        <v>154</v>
      </c>
      <c r="E4" s="1" t="s">
        <v>18</v>
      </c>
      <c r="F4" s="1">
        <v>20</v>
      </c>
      <c r="G4" s="1">
        <v>13</v>
      </c>
      <c r="H4" s="1" t="s">
        <v>26</v>
      </c>
    </row>
    <row r="5" spans="1:8" x14ac:dyDescent="0.3">
      <c r="A5" s="8">
        <v>308</v>
      </c>
      <c r="B5" s="9" t="str">
        <f t="shared" si="0"/>
        <v>MDCB_02 - PTR12 - SPV_13</v>
      </c>
      <c r="D5" s="1">
        <v>154</v>
      </c>
      <c r="E5" s="1" t="s">
        <v>18</v>
      </c>
      <c r="F5" s="1">
        <v>20</v>
      </c>
      <c r="G5" s="1">
        <v>13</v>
      </c>
      <c r="H5" s="1" t="s">
        <v>27</v>
      </c>
    </row>
    <row r="6" spans="1:8" x14ac:dyDescent="0.3">
      <c r="A6" s="8">
        <v>309</v>
      </c>
      <c r="B6" s="9" t="str">
        <f t="shared" si="0"/>
        <v>MDCB_01 - PTR21 - SPV_13</v>
      </c>
      <c r="D6" s="1">
        <v>155</v>
      </c>
      <c r="E6" s="1" t="s">
        <v>19</v>
      </c>
      <c r="F6" s="1">
        <v>20</v>
      </c>
      <c r="G6" s="1">
        <v>13</v>
      </c>
      <c r="H6" s="1" t="s">
        <v>26</v>
      </c>
    </row>
    <row r="7" spans="1:8" x14ac:dyDescent="0.3">
      <c r="A7" s="8">
        <v>310</v>
      </c>
      <c r="B7" s="9" t="str">
        <f t="shared" si="0"/>
        <v>MDCB_02 - PTR21 - SPV_13</v>
      </c>
      <c r="D7" s="1">
        <v>155</v>
      </c>
      <c r="E7" s="1" t="s">
        <v>19</v>
      </c>
      <c r="F7" s="1">
        <v>20</v>
      </c>
      <c r="G7" s="1">
        <v>13</v>
      </c>
      <c r="H7" s="1" t="s">
        <v>27</v>
      </c>
    </row>
    <row r="8" spans="1:8" x14ac:dyDescent="0.3">
      <c r="A8" s="8">
        <v>311</v>
      </c>
      <c r="B8" s="9" t="str">
        <f t="shared" si="0"/>
        <v>MDCB_01 - PTR22 - SPV_13</v>
      </c>
      <c r="D8" s="1">
        <v>156</v>
      </c>
      <c r="E8" s="1" t="s">
        <v>21</v>
      </c>
      <c r="F8" s="1">
        <v>20</v>
      </c>
      <c r="G8" s="1">
        <v>13</v>
      </c>
      <c r="H8" s="1" t="s">
        <v>26</v>
      </c>
    </row>
    <row r="9" spans="1:8" x14ac:dyDescent="0.3">
      <c r="A9" s="8">
        <v>312</v>
      </c>
      <c r="B9" s="9" t="str">
        <f t="shared" si="0"/>
        <v>MDCB_02 - PTR22 - SPV_13</v>
      </c>
      <c r="D9" s="1">
        <v>156</v>
      </c>
      <c r="E9" s="1" t="s">
        <v>21</v>
      </c>
      <c r="F9" s="1">
        <v>20</v>
      </c>
      <c r="G9" s="1">
        <v>13</v>
      </c>
      <c r="H9" s="1" t="s">
        <v>27</v>
      </c>
    </row>
    <row r="10" spans="1:8" x14ac:dyDescent="0.3">
      <c r="A10" s="8">
        <v>313</v>
      </c>
      <c r="B10" s="9" t="str">
        <f t="shared" si="0"/>
        <v>MDCB_01 - PTR31 - SPV_13</v>
      </c>
      <c r="D10" s="1">
        <v>157</v>
      </c>
      <c r="E10" s="1" t="s">
        <v>22</v>
      </c>
      <c r="F10" s="1">
        <v>20</v>
      </c>
      <c r="G10" s="1">
        <v>13</v>
      </c>
      <c r="H10" s="1" t="s">
        <v>26</v>
      </c>
    </row>
    <row r="11" spans="1:8" x14ac:dyDescent="0.3">
      <c r="A11" s="8">
        <v>314</v>
      </c>
      <c r="B11" s="9" t="str">
        <f t="shared" si="0"/>
        <v>MDCB_02 - PTR31 - SPV_13</v>
      </c>
      <c r="D11" s="1">
        <v>157</v>
      </c>
      <c r="E11" s="1" t="s">
        <v>22</v>
      </c>
      <c r="F11" s="1">
        <v>20</v>
      </c>
      <c r="G11" s="1">
        <v>13</v>
      </c>
      <c r="H11" s="1" t="s">
        <v>27</v>
      </c>
    </row>
    <row r="12" spans="1:8" x14ac:dyDescent="0.3">
      <c r="A12" s="8">
        <v>315</v>
      </c>
      <c r="B12" s="9" t="str">
        <f t="shared" si="0"/>
        <v>MDCB_01 - PTR32 - SPV_13</v>
      </c>
      <c r="D12" s="1">
        <v>158</v>
      </c>
      <c r="E12" s="1" t="s">
        <v>23</v>
      </c>
      <c r="F12" s="1">
        <v>20</v>
      </c>
      <c r="G12" s="1">
        <v>13</v>
      </c>
      <c r="H12" s="1" t="s">
        <v>26</v>
      </c>
    </row>
    <row r="13" spans="1:8" x14ac:dyDescent="0.3">
      <c r="A13" s="8">
        <v>316</v>
      </c>
      <c r="B13" s="9" t="str">
        <f t="shared" si="0"/>
        <v>MDCB_02 - PTR32 - SPV_13</v>
      </c>
      <c r="D13" s="1">
        <v>158</v>
      </c>
      <c r="E13" s="1" t="s">
        <v>23</v>
      </c>
      <c r="F13" s="1">
        <v>20</v>
      </c>
      <c r="G13" s="1">
        <v>13</v>
      </c>
      <c r="H13" s="1" t="s">
        <v>27</v>
      </c>
    </row>
    <row r="14" spans="1:8" x14ac:dyDescent="0.3">
      <c r="A14" s="8">
        <v>317</v>
      </c>
      <c r="B14" s="9" t="str">
        <f t="shared" si="0"/>
        <v>MDCB_01 - PTR41 - SPV_13</v>
      </c>
      <c r="D14" s="1">
        <v>159</v>
      </c>
      <c r="E14" s="1" t="s">
        <v>20</v>
      </c>
      <c r="F14" s="1">
        <v>20</v>
      </c>
      <c r="G14" s="1">
        <v>13</v>
      </c>
      <c r="H14" s="1" t="s">
        <v>26</v>
      </c>
    </row>
    <row r="15" spans="1:8" x14ac:dyDescent="0.3">
      <c r="A15" s="8">
        <v>318</v>
      </c>
      <c r="B15" s="9" t="str">
        <f t="shared" si="0"/>
        <v>MDCB_02 - PTR41 - SPV_13</v>
      </c>
      <c r="D15" s="1">
        <v>159</v>
      </c>
      <c r="E15" s="1" t="s">
        <v>20</v>
      </c>
      <c r="F15" s="1">
        <v>20</v>
      </c>
      <c r="G15" s="1">
        <v>13</v>
      </c>
      <c r="H15" s="1" t="s">
        <v>27</v>
      </c>
    </row>
    <row r="16" spans="1:8" x14ac:dyDescent="0.3">
      <c r="A16" s="8">
        <v>319</v>
      </c>
      <c r="B16" s="9" t="str">
        <f t="shared" si="0"/>
        <v>MDCB_01 - PTR42 - SPV_13</v>
      </c>
      <c r="D16" s="1">
        <v>160</v>
      </c>
      <c r="E16" s="1" t="s">
        <v>24</v>
      </c>
      <c r="F16" s="1">
        <v>20</v>
      </c>
      <c r="G16" s="1">
        <v>13</v>
      </c>
      <c r="H16" s="1" t="s">
        <v>26</v>
      </c>
    </row>
    <row r="17" spans="1:8" x14ac:dyDescent="0.3">
      <c r="A17" s="8">
        <v>320</v>
      </c>
      <c r="B17" s="9" t="str">
        <f t="shared" si="0"/>
        <v>MDCB_02 - PTR42 - SPV_13</v>
      </c>
      <c r="D17" s="1">
        <v>160</v>
      </c>
      <c r="E17" s="1" t="s">
        <v>24</v>
      </c>
      <c r="F17" s="1">
        <v>20</v>
      </c>
      <c r="G17" s="1">
        <v>13</v>
      </c>
      <c r="H17" s="1" t="s">
        <v>27</v>
      </c>
    </row>
    <row r="18" spans="1:8" x14ac:dyDescent="0.3">
      <c r="A18" s="8">
        <v>385</v>
      </c>
      <c r="B18" s="9" t="str">
        <f t="shared" si="0"/>
        <v>MDCB_01 - PTR11 - SPV_9</v>
      </c>
      <c r="D18" s="1">
        <v>193</v>
      </c>
      <c r="E18" s="1" t="s">
        <v>17</v>
      </c>
      <c r="F18" s="1">
        <v>25</v>
      </c>
      <c r="G18" s="1">
        <v>9</v>
      </c>
      <c r="H18" s="1" t="s">
        <v>26</v>
      </c>
    </row>
    <row r="19" spans="1:8" x14ac:dyDescent="0.3">
      <c r="A19" s="8">
        <v>386</v>
      </c>
      <c r="B19" s="9" t="str">
        <f t="shared" si="0"/>
        <v>MDCB_02 - PTR11 - SPV_9</v>
      </c>
      <c r="D19" s="1">
        <v>193</v>
      </c>
      <c r="E19" s="1" t="s">
        <v>17</v>
      </c>
      <c r="F19" s="1">
        <v>25</v>
      </c>
      <c r="G19" s="1">
        <v>9</v>
      </c>
      <c r="H19" s="1" t="s">
        <v>27</v>
      </c>
    </row>
    <row r="20" spans="1:8" x14ac:dyDescent="0.3">
      <c r="A20" s="8">
        <v>387</v>
      </c>
      <c r="B20" s="9" t="str">
        <f t="shared" si="0"/>
        <v>MDCB_01 - PTR12 - SPV_9</v>
      </c>
      <c r="D20" s="1">
        <v>194</v>
      </c>
      <c r="E20" s="1" t="s">
        <v>18</v>
      </c>
      <c r="F20" s="1">
        <v>25</v>
      </c>
      <c r="G20" s="1">
        <v>9</v>
      </c>
      <c r="H20" s="1" t="s">
        <v>26</v>
      </c>
    </row>
    <row r="21" spans="1:8" x14ac:dyDescent="0.3">
      <c r="A21" s="8">
        <v>388</v>
      </c>
      <c r="B21" s="9" t="str">
        <f t="shared" si="0"/>
        <v>MDCB_02 - PTR12 - SPV_9</v>
      </c>
      <c r="D21" s="1">
        <v>194</v>
      </c>
      <c r="E21" s="1" t="s">
        <v>18</v>
      </c>
      <c r="F21" s="1">
        <v>25</v>
      </c>
      <c r="G21" s="1">
        <v>9</v>
      </c>
      <c r="H21" s="1" t="s">
        <v>27</v>
      </c>
    </row>
    <row r="22" spans="1:8" x14ac:dyDescent="0.3">
      <c r="A22" s="8">
        <v>389</v>
      </c>
      <c r="B22" s="9" t="str">
        <f t="shared" si="0"/>
        <v>MDCB_01 - PTR21 - SPV_9</v>
      </c>
      <c r="D22" s="1">
        <v>195</v>
      </c>
      <c r="E22" s="1" t="s">
        <v>19</v>
      </c>
      <c r="F22" s="1">
        <v>25</v>
      </c>
      <c r="G22" s="1">
        <v>9</v>
      </c>
      <c r="H22" s="1" t="s">
        <v>26</v>
      </c>
    </row>
    <row r="23" spans="1:8" x14ac:dyDescent="0.3">
      <c r="A23" s="8">
        <v>390</v>
      </c>
      <c r="B23" s="9" t="str">
        <f t="shared" si="0"/>
        <v>MDCB_02 - PTR21 - SPV_9</v>
      </c>
      <c r="D23" s="1">
        <v>195</v>
      </c>
      <c r="E23" s="1" t="s">
        <v>19</v>
      </c>
      <c r="F23" s="1">
        <v>25</v>
      </c>
      <c r="G23" s="1">
        <v>9</v>
      </c>
      <c r="H23" s="1" t="s">
        <v>27</v>
      </c>
    </row>
    <row r="24" spans="1:8" x14ac:dyDescent="0.3">
      <c r="A24" s="8">
        <v>391</v>
      </c>
      <c r="B24" s="9" t="str">
        <f t="shared" si="0"/>
        <v>MDCB_01 - PTR22 - SPV_9</v>
      </c>
      <c r="D24" s="1">
        <v>196</v>
      </c>
      <c r="E24" s="1" t="s">
        <v>21</v>
      </c>
      <c r="F24" s="1">
        <v>25</v>
      </c>
      <c r="G24" s="1">
        <v>9</v>
      </c>
      <c r="H24" s="1" t="s">
        <v>26</v>
      </c>
    </row>
    <row r="25" spans="1:8" x14ac:dyDescent="0.3">
      <c r="A25" s="8">
        <v>392</v>
      </c>
      <c r="B25" s="9" t="str">
        <f t="shared" si="0"/>
        <v>MDCB_02 - PTR22 - SPV_9</v>
      </c>
      <c r="D25" s="1">
        <v>196</v>
      </c>
      <c r="E25" s="1" t="s">
        <v>21</v>
      </c>
      <c r="F25" s="1">
        <v>25</v>
      </c>
      <c r="G25" s="1">
        <v>9</v>
      </c>
      <c r="H25" s="1" t="s">
        <v>27</v>
      </c>
    </row>
    <row r="26" spans="1:8" x14ac:dyDescent="0.3">
      <c r="A26" s="8">
        <v>393</v>
      </c>
      <c r="B26" s="9" t="str">
        <f t="shared" si="0"/>
        <v>MDCB_01 - PTR31 - SPV_9</v>
      </c>
      <c r="D26" s="1">
        <v>197</v>
      </c>
      <c r="E26" s="1" t="s">
        <v>22</v>
      </c>
      <c r="F26" s="1">
        <v>25</v>
      </c>
      <c r="G26" s="1">
        <v>9</v>
      </c>
      <c r="H26" s="1" t="s">
        <v>26</v>
      </c>
    </row>
    <row r="27" spans="1:8" x14ac:dyDescent="0.3">
      <c r="A27" s="8">
        <v>394</v>
      </c>
      <c r="B27" s="9" t="str">
        <f t="shared" si="0"/>
        <v>MDCB_02 - PTR31 - SPV_9</v>
      </c>
      <c r="D27" s="1">
        <v>197</v>
      </c>
      <c r="E27" s="1" t="s">
        <v>22</v>
      </c>
      <c r="F27" s="1">
        <v>25</v>
      </c>
      <c r="G27" s="1">
        <v>9</v>
      </c>
      <c r="H27" s="1" t="s">
        <v>27</v>
      </c>
    </row>
    <row r="28" spans="1:8" x14ac:dyDescent="0.3">
      <c r="A28" s="8">
        <v>395</v>
      </c>
      <c r="B28" s="9" t="str">
        <f t="shared" si="0"/>
        <v>MDCB_01 - PTR32 - SPV_9</v>
      </c>
      <c r="D28" s="1">
        <v>198</v>
      </c>
      <c r="E28" s="1" t="s">
        <v>23</v>
      </c>
      <c r="F28" s="1">
        <v>25</v>
      </c>
      <c r="G28" s="1">
        <v>9</v>
      </c>
      <c r="H28" s="1" t="s">
        <v>26</v>
      </c>
    </row>
    <row r="29" spans="1:8" x14ac:dyDescent="0.3">
      <c r="A29" s="8">
        <v>396</v>
      </c>
      <c r="B29" s="9" t="str">
        <f t="shared" si="0"/>
        <v>MDCB_02 - PTR32 - SPV_9</v>
      </c>
      <c r="D29" s="1">
        <v>198</v>
      </c>
      <c r="E29" s="1" t="s">
        <v>23</v>
      </c>
      <c r="F29" s="1">
        <v>25</v>
      </c>
      <c r="G29" s="1">
        <v>9</v>
      </c>
      <c r="H29" s="1" t="s">
        <v>27</v>
      </c>
    </row>
    <row r="30" spans="1:8" x14ac:dyDescent="0.3">
      <c r="A30" s="8">
        <v>397</v>
      </c>
      <c r="B30" s="9" t="str">
        <f t="shared" si="0"/>
        <v>MDCB_01 - PTR41 - SPV_9</v>
      </c>
      <c r="D30" s="1">
        <v>199</v>
      </c>
      <c r="E30" s="1" t="s">
        <v>20</v>
      </c>
      <c r="F30" s="1">
        <v>25</v>
      </c>
      <c r="G30" s="1">
        <v>9</v>
      </c>
      <c r="H30" s="1" t="s">
        <v>26</v>
      </c>
    </row>
    <row r="31" spans="1:8" x14ac:dyDescent="0.3">
      <c r="A31" s="8">
        <v>398</v>
      </c>
      <c r="B31" s="9" t="str">
        <f t="shared" si="0"/>
        <v>MDCB_02 - PTR41 - SPV_9</v>
      </c>
      <c r="D31" s="1">
        <v>199</v>
      </c>
      <c r="E31" s="1" t="s">
        <v>20</v>
      </c>
      <c r="F31" s="1">
        <v>25</v>
      </c>
      <c r="G31" s="1">
        <v>9</v>
      </c>
      <c r="H31" s="1" t="s">
        <v>27</v>
      </c>
    </row>
    <row r="32" spans="1:8" x14ac:dyDescent="0.3">
      <c r="A32" s="8">
        <v>399</v>
      </c>
      <c r="B32" s="9" t="str">
        <f t="shared" si="0"/>
        <v>MDCB_01 - PTR42 - SPV_9</v>
      </c>
      <c r="D32" s="1">
        <v>200</v>
      </c>
      <c r="E32" s="1" t="s">
        <v>24</v>
      </c>
      <c r="F32" s="1">
        <v>25</v>
      </c>
      <c r="G32" s="1">
        <v>9</v>
      </c>
      <c r="H32" s="1" t="s">
        <v>26</v>
      </c>
    </row>
    <row r="33" spans="1:8" ht="15" thickBot="1" x14ac:dyDescent="0.35">
      <c r="A33" s="10">
        <v>400</v>
      </c>
      <c r="B33" s="11" t="str">
        <f t="shared" si="0"/>
        <v>MDCB_02 - PTR42 - SPV_9</v>
      </c>
      <c r="D33" s="1">
        <v>200</v>
      </c>
      <c r="E33" s="1" t="s">
        <v>24</v>
      </c>
      <c r="F33" s="1">
        <v>25</v>
      </c>
      <c r="G33" s="1">
        <v>9</v>
      </c>
      <c r="H33" s="1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7"/>
  <sheetViews>
    <sheetView workbookViewId="0">
      <selection activeCell="B3" sqref="B3"/>
    </sheetView>
  </sheetViews>
  <sheetFormatPr baseColWidth="10" defaultColWidth="8.88671875" defaultRowHeight="14.4" x14ac:dyDescent="0.3"/>
  <cols>
    <col min="2" max="2" width="33.33203125" customWidth="1"/>
  </cols>
  <sheetData>
    <row r="1" spans="1:3" x14ac:dyDescent="0.3">
      <c r="A1" s="14" t="s">
        <v>0</v>
      </c>
      <c r="B1" s="15" t="s">
        <v>2</v>
      </c>
      <c r="C1" s="4" t="s">
        <v>1</v>
      </c>
    </row>
    <row r="2" spans="1:3" x14ac:dyDescent="0.3">
      <c r="A2" s="8">
        <v>3</v>
      </c>
      <c r="B2" s="9" t="s">
        <v>3</v>
      </c>
      <c r="C2">
        <v>11</v>
      </c>
    </row>
    <row r="3" spans="1:3" x14ac:dyDescent="0.3">
      <c r="A3" s="8">
        <v>4</v>
      </c>
      <c r="B3" s="9" t="s">
        <v>6</v>
      </c>
      <c r="C3">
        <v>11</v>
      </c>
    </row>
    <row r="4" spans="1:3" x14ac:dyDescent="0.3">
      <c r="A4" s="8">
        <v>7</v>
      </c>
      <c r="B4" s="9" t="s">
        <v>4</v>
      </c>
      <c r="C4">
        <v>7</v>
      </c>
    </row>
    <row r="5" spans="1:3" x14ac:dyDescent="0.3">
      <c r="A5" s="8">
        <v>8</v>
      </c>
      <c r="B5" s="9" t="s">
        <v>7</v>
      </c>
      <c r="C5">
        <v>7</v>
      </c>
    </row>
    <row r="6" spans="1:3" x14ac:dyDescent="0.3">
      <c r="A6" s="8">
        <v>11</v>
      </c>
      <c r="B6" s="9" t="s">
        <v>5</v>
      </c>
      <c r="C6">
        <v>8</v>
      </c>
    </row>
    <row r="7" spans="1:3" ht="15" thickBot="1" x14ac:dyDescent="0.35">
      <c r="A7" s="10">
        <v>12</v>
      </c>
      <c r="B7" s="11" t="s">
        <v>8</v>
      </c>
      <c r="C7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5004-EF3B-4DB5-8C10-D47CD20B2E63}">
  <sheetPr>
    <tabColor rgb="FFFFFF00"/>
  </sheetPr>
  <dimension ref="A1:C4"/>
  <sheetViews>
    <sheetView workbookViewId="0">
      <selection activeCell="D1" sqref="D1"/>
    </sheetView>
  </sheetViews>
  <sheetFormatPr baseColWidth="10" defaultRowHeight="14.4" x14ac:dyDescent="0.3"/>
  <cols>
    <col min="2" max="2" width="27.6640625" bestFit="1" customWidth="1"/>
  </cols>
  <sheetData>
    <row r="1" spans="1:3" x14ac:dyDescent="0.3">
      <c r="A1" s="14" t="s">
        <v>9</v>
      </c>
      <c r="B1" s="15" t="s">
        <v>10</v>
      </c>
      <c r="C1" s="4" t="s">
        <v>1</v>
      </c>
    </row>
    <row r="2" spans="1:3" x14ac:dyDescent="0.3">
      <c r="A2" s="8">
        <v>2</v>
      </c>
      <c r="B2" s="9" t="s">
        <v>11</v>
      </c>
      <c r="C2" s="1">
        <v>11</v>
      </c>
    </row>
    <row r="3" spans="1:3" x14ac:dyDescent="0.3">
      <c r="A3" s="8">
        <v>4</v>
      </c>
      <c r="B3" s="9" t="s">
        <v>12</v>
      </c>
      <c r="C3" s="1">
        <v>7</v>
      </c>
    </row>
    <row r="4" spans="1:3" ht="15" thickBot="1" x14ac:dyDescent="0.35">
      <c r="A4" s="10">
        <v>6</v>
      </c>
      <c r="B4" s="11" t="s">
        <v>13</v>
      </c>
      <c r="C4" s="1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52CE-F7E8-4AA7-958A-A7BF5BF49F41}">
  <sheetPr>
    <tabColor rgb="FFFFFF00"/>
  </sheetPr>
  <dimension ref="A1:F49"/>
  <sheetViews>
    <sheetView workbookViewId="0">
      <selection activeCell="J40" sqref="J40"/>
    </sheetView>
  </sheetViews>
  <sheetFormatPr baseColWidth="10" defaultRowHeight="14.4" x14ac:dyDescent="0.3"/>
  <cols>
    <col min="1" max="1" width="11.5546875" style="1"/>
    <col min="2" max="2" width="35.21875" style="1" customWidth="1"/>
    <col min="3" max="5" width="11.5546875" style="1"/>
    <col min="6" max="6" width="13.77734375" style="1" customWidth="1"/>
  </cols>
  <sheetData>
    <row r="1" spans="1:6" x14ac:dyDescent="0.3">
      <c r="A1" s="14" t="s">
        <v>51</v>
      </c>
      <c r="B1" s="15" t="s">
        <v>10</v>
      </c>
      <c r="C1" s="4" t="s">
        <v>1</v>
      </c>
      <c r="D1" s="4" t="s">
        <v>0</v>
      </c>
      <c r="E1" s="4" t="s">
        <v>52</v>
      </c>
      <c r="F1" s="17" t="s">
        <v>2</v>
      </c>
    </row>
    <row r="2" spans="1:6" x14ac:dyDescent="0.3">
      <c r="A2" s="8">
        <v>17</v>
      </c>
      <c r="B2" s="9" t="str">
        <f>CONCATENATE("SPV_",C2," - ",F2," - Onduleur Est")</f>
        <v>SPV_11 - PTR11 - Onduleur Est</v>
      </c>
      <c r="C2" s="1">
        <v>11</v>
      </c>
      <c r="D2" s="1">
        <v>3</v>
      </c>
      <c r="E2" s="1">
        <v>9</v>
      </c>
      <c r="F2" s="1" t="s">
        <v>17</v>
      </c>
    </row>
    <row r="3" spans="1:6" x14ac:dyDescent="0.3">
      <c r="A3" s="8">
        <v>19</v>
      </c>
      <c r="B3" s="9" t="str">
        <f t="shared" ref="B3:B9" si="0">CONCATENATE("SPV_",C3," - ",F3," - Onduleur Est")</f>
        <v>SPV_11 - PTR12 - Onduleur Est</v>
      </c>
      <c r="C3" s="1">
        <v>11</v>
      </c>
      <c r="D3" s="1">
        <v>3</v>
      </c>
      <c r="E3" s="1">
        <v>10</v>
      </c>
      <c r="F3" s="1" t="s">
        <v>18</v>
      </c>
    </row>
    <row r="4" spans="1:6" x14ac:dyDescent="0.3">
      <c r="A4" s="8">
        <v>21</v>
      </c>
      <c r="B4" s="9" t="str">
        <f t="shared" si="0"/>
        <v>SPV_11 - PTR21 - Onduleur Est</v>
      </c>
      <c r="C4" s="1">
        <v>11</v>
      </c>
      <c r="D4" s="1">
        <v>3</v>
      </c>
      <c r="E4" s="1">
        <v>11</v>
      </c>
      <c r="F4" s="1" t="s">
        <v>19</v>
      </c>
    </row>
    <row r="5" spans="1:6" x14ac:dyDescent="0.3">
      <c r="A5" s="8">
        <v>23</v>
      </c>
      <c r="B5" s="9" t="str">
        <f t="shared" si="0"/>
        <v>SPV_11 - PTR22 - Onduleur Est</v>
      </c>
      <c r="C5" s="1">
        <v>11</v>
      </c>
      <c r="D5" s="1">
        <v>3</v>
      </c>
      <c r="E5" s="1">
        <v>12</v>
      </c>
      <c r="F5" s="1" t="s">
        <v>21</v>
      </c>
    </row>
    <row r="6" spans="1:6" x14ac:dyDescent="0.3">
      <c r="A6" s="8">
        <v>25</v>
      </c>
      <c r="B6" s="9" t="str">
        <f t="shared" si="0"/>
        <v>SPV_11 - PTR31 - Onduleur Est</v>
      </c>
      <c r="C6" s="1">
        <v>11</v>
      </c>
      <c r="D6" s="1">
        <v>3</v>
      </c>
      <c r="E6" s="1">
        <v>13</v>
      </c>
      <c r="F6" s="1" t="s">
        <v>22</v>
      </c>
    </row>
    <row r="7" spans="1:6" x14ac:dyDescent="0.3">
      <c r="A7" s="8">
        <v>27</v>
      </c>
      <c r="B7" s="9" t="str">
        <f t="shared" si="0"/>
        <v>SPV_11 - PTR32 - Onduleur Est</v>
      </c>
      <c r="C7" s="1">
        <v>11</v>
      </c>
      <c r="D7" s="1">
        <v>3</v>
      </c>
      <c r="E7" s="1">
        <v>14</v>
      </c>
      <c r="F7" s="1" t="s">
        <v>23</v>
      </c>
    </row>
    <row r="8" spans="1:6" x14ac:dyDescent="0.3">
      <c r="A8" s="8">
        <v>29</v>
      </c>
      <c r="B8" s="9" t="str">
        <f t="shared" si="0"/>
        <v>SPV_11 - PTR41 - Onduleur Est</v>
      </c>
      <c r="C8" s="1">
        <v>11</v>
      </c>
      <c r="D8" s="1">
        <v>3</v>
      </c>
      <c r="E8" s="1">
        <v>15</v>
      </c>
      <c r="F8" s="1" t="s">
        <v>20</v>
      </c>
    </row>
    <row r="9" spans="1:6" x14ac:dyDescent="0.3">
      <c r="A9" s="8">
        <v>31</v>
      </c>
      <c r="B9" s="9" t="str">
        <f t="shared" si="0"/>
        <v>SPV_11 - PTR42 - Onduleur Est</v>
      </c>
      <c r="C9" s="1">
        <v>11</v>
      </c>
      <c r="D9" s="1">
        <v>3</v>
      </c>
      <c r="E9" s="1">
        <v>16</v>
      </c>
      <c r="F9" s="1" t="s">
        <v>24</v>
      </c>
    </row>
    <row r="10" spans="1:6" x14ac:dyDescent="0.3">
      <c r="A10" s="8">
        <v>18</v>
      </c>
      <c r="B10" s="9" t="str">
        <f>CONCATENATE("SPV_",C10," - ",F10," - Onduleur Ouest")</f>
        <v>SPV_11 - PTR11 - Onduleur Ouest</v>
      </c>
      <c r="C10" s="1">
        <v>11</v>
      </c>
      <c r="D10" s="1">
        <v>4</v>
      </c>
      <c r="E10" s="1">
        <v>9</v>
      </c>
      <c r="F10" s="1" t="s">
        <v>17</v>
      </c>
    </row>
    <row r="11" spans="1:6" x14ac:dyDescent="0.3">
      <c r="A11" s="8">
        <v>20</v>
      </c>
      <c r="B11" s="9" t="str">
        <f t="shared" ref="B11:B17" si="1">CONCATENATE("SPV_",C11," - ",F11," - Onduleur Ouest")</f>
        <v>SPV_11 - PTR12 - Onduleur Ouest</v>
      </c>
      <c r="C11" s="1">
        <v>11</v>
      </c>
      <c r="D11" s="1">
        <v>4</v>
      </c>
      <c r="E11" s="1">
        <v>10</v>
      </c>
      <c r="F11" s="1" t="s">
        <v>18</v>
      </c>
    </row>
    <row r="12" spans="1:6" x14ac:dyDescent="0.3">
      <c r="A12" s="8">
        <v>22</v>
      </c>
      <c r="B12" s="9" t="str">
        <f t="shared" si="1"/>
        <v>SPV_11 - PTR21 - Onduleur Ouest</v>
      </c>
      <c r="C12" s="1">
        <v>11</v>
      </c>
      <c r="D12" s="1">
        <v>4</v>
      </c>
      <c r="E12" s="1">
        <v>11</v>
      </c>
      <c r="F12" s="1" t="s">
        <v>19</v>
      </c>
    </row>
    <row r="13" spans="1:6" x14ac:dyDescent="0.3">
      <c r="A13" s="8">
        <v>24</v>
      </c>
      <c r="B13" s="9" t="str">
        <f t="shared" si="1"/>
        <v>SPV_11 - PTR22 - Onduleur Ouest</v>
      </c>
      <c r="C13" s="1">
        <v>11</v>
      </c>
      <c r="D13" s="1">
        <v>4</v>
      </c>
      <c r="E13" s="1">
        <v>12</v>
      </c>
      <c r="F13" s="1" t="s">
        <v>21</v>
      </c>
    </row>
    <row r="14" spans="1:6" x14ac:dyDescent="0.3">
      <c r="A14" s="8">
        <v>26</v>
      </c>
      <c r="B14" s="9" t="str">
        <f t="shared" si="1"/>
        <v>SPV_11 - PTR31 - Onduleur Ouest</v>
      </c>
      <c r="C14" s="1">
        <v>11</v>
      </c>
      <c r="D14" s="1">
        <v>4</v>
      </c>
      <c r="E14" s="1">
        <v>13</v>
      </c>
      <c r="F14" s="1" t="s">
        <v>22</v>
      </c>
    </row>
    <row r="15" spans="1:6" x14ac:dyDescent="0.3">
      <c r="A15" s="8">
        <v>28</v>
      </c>
      <c r="B15" s="9" t="str">
        <f t="shared" si="1"/>
        <v>SPV_11 - PTR32 - Onduleur Ouest</v>
      </c>
      <c r="C15" s="1">
        <v>11</v>
      </c>
      <c r="D15" s="1">
        <v>4</v>
      </c>
      <c r="E15" s="1">
        <v>14</v>
      </c>
      <c r="F15" s="1" t="s">
        <v>23</v>
      </c>
    </row>
    <row r="16" spans="1:6" x14ac:dyDescent="0.3">
      <c r="A16" s="8">
        <v>30</v>
      </c>
      <c r="B16" s="9" t="str">
        <f t="shared" si="1"/>
        <v>SPV_11 - PTR41 - Onduleur Ouest</v>
      </c>
      <c r="C16" s="1">
        <v>11</v>
      </c>
      <c r="D16" s="1">
        <v>4</v>
      </c>
      <c r="E16" s="1">
        <v>15</v>
      </c>
      <c r="F16" s="1" t="s">
        <v>20</v>
      </c>
    </row>
    <row r="17" spans="1:6" x14ac:dyDescent="0.3">
      <c r="A17" s="8">
        <v>32</v>
      </c>
      <c r="B17" s="9" t="str">
        <f t="shared" si="1"/>
        <v>SPV_11 - PTR42 - Onduleur Ouest</v>
      </c>
      <c r="C17" s="1">
        <v>11</v>
      </c>
      <c r="D17" s="1">
        <v>4</v>
      </c>
      <c r="E17" s="1">
        <v>16</v>
      </c>
      <c r="F17" s="1" t="s">
        <v>24</v>
      </c>
    </row>
    <row r="18" spans="1:6" x14ac:dyDescent="0.3">
      <c r="A18" s="8">
        <v>49</v>
      </c>
      <c r="B18" s="9" t="str">
        <f t="shared" ref="B18:B25" si="2">CONCATENATE("SPV_",C18," - ",F18," - Onduleur Est")</f>
        <v>SPV_7 - PTR11 - Onduleur Est</v>
      </c>
      <c r="C18" s="1">
        <v>7</v>
      </c>
      <c r="D18" s="1">
        <v>7</v>
      </c>
      <c r="E18" s="1">
        <v>25</v>
      </c>
      <c r="F18" s="1" t="s">
        <v>17</v>
      </c>
    </row>
    <row r="19" spans="1:6" x14ac:dyDescent="0.3">
      <c r="A19" s="8">
        <v>51</v>
      </c>
      <c r="B19" s="9" t="str">
        <f t="shared" si="2"/>
        <v>SPV_7 - PTR12 - Onduleur Est</v>
      </c>
      <c r="C19" s="1">
        <v>7</v>
      </c>
      <c r="D19" s="1">
        <v>7</v>
      </c>
      <c r="E19" s="1">
        <v>26</v>
      </c>
      <c r="F19" s="1" t="s">
        <v>18</v>
      </c>
    </row>
    <row r="20" spans="1:6" x14ac:dyDescent="0.3">
      <c r="A20" s="8">
        <v>53</v>
      </c>
      <c r="B20" s="9" t="str">
        <f t="shared" si="2"/>
        <v>SPV_7 - PTR21 - Onduleur Est</v>
      </c>
      <c r="C20" s="1">
        <v>7</v>
      </c>
      <c r="D20" s="1">
        <v>7</v>
      </c>
      <c r="E20" s="1">
        <v>27</v>
      </c>
      <c r="F20" s="1" t="s">
        <v>19</v>
      </c>
    </row>
    <row r="21" spans="1:6" x14ac:dyDescent="0.3">
      <c r="A21" s="8">
        <v>55</v>
      </c>
      <c r="B21" s="9" t="str">
        <f t="shared" si="2"/>
        <v>SPV_7 - PTR22 - Onduleur Est</v>
      </c>
      <c r="C21" s="1">
        <v>7</v>
      </c>
      <c r="D21" s="1">
        <v>7</v>
      </c>
      <c r="E21" s="1">
        <v>28</v>
      </c>
      <c r="F21" s="1" t="s">
        <v>21</v>
      </c>
    </row>
    <row r="22" spans="1:6" x14ac:dyDescent="0.3">
      <c r="A22" s="8">
        <v>57</v>
      </c>
      <c r="B22" s="9" t="str">
        <f t="shared" si="2"/>
        <v>SPV_7 - PTR31 - Onduleur Est</v>
      </c>
      <c r="C22" s="1">
        <v>7</v>
      </c>
      <c r="D22" s="1">
        <v>7</v>
      </c>
      <c r="E22" s="1">
        <v>29</v>
      </c>
      <c r="F22" s="1" t="s">
        <v>22</v>
      </c>
    </row>
    <row r="23" spans="1:6" x14ac:dyDescent="0.3">
      <c r="A23" s="8">
        <v>59</v>
      </c>
      <c r="B23" s="9" t="str">
        <f t="shared" si="2"/>
        <v>SPV_7 - PTR32 - Onduleur Est</v>
      </c>
      <c r="C23" s="1">
        <v>7</v>
      </c>
      <c r="D23" s="1">
        <v>7</v>
      </c>
      <c r="E23" s="1">
        <v>30</v>
      </c>
      <c r="F23" s="1" t="s">
        <v>23</v>
      </c>
    </row>
    <row r="24" spans="1:6" x14ac:dyDescent="0.3">
      <c r="A24" s="8">
        <v>61</v>
      </c>
      <c r="B24" s="9" t="str">
        <f t="shared" si="2"/>
        <v>SPV_7 - PTR41 - Onduleur Est</v>
      </c>
      <c r="C24" s="1">
        <v>7</v>
      </c>
      <c r="D24" s="1">
        <v>7</v>
      </c>
      <c r="E24" s="1">
        <v>31</v>
      </c>
      <c r="F24" s="1" t="s">
        <v>20</v>
      </c>
    </row>
    <row r="25" spans="1:6" x14ac:dyDescent="0.3">
      <c r="A25" s="8">
        <v>63</v>
      </c>
      <c r="B25" s="9" t="str">
        <f t="shared" si="2"/>
        <v>SPV_7 - PTR42 - Onduleur Est</v>
      </c>
      <c r="C25" s="1">
        <v>7</v>
      </c>
      <c r="D25" s="1">
        <v>7</v>
      </c>
      <c r="E25" s="1">
        <v>32</v>
      </c>
      <c r="F25" s="1" t="s">
        <v>24</v>
      </c>
    </row>
    <row r="26" spans="1:6" x14ac:dyDescent="0.3">
      <c r="A26" s="8">
        <v>50</v>
      </c>
      <c r="B26" s="9" t="str">
        <f t="shared" ref="B26:B33" si="3">CONCATENATE("SPV_",C26," - ",F26," - Onduleur Ouest")</f>
        <v>SPV_7 - PTR11 - Onduleur Ouest</v>
      </c>
      <c r="C26" s="1">
        <v>7</v>
      </c>
      <c r="D26" s="1">
        <v>8</v>
      </c>
      <c r="E26" s="1">
        <v>25</v>
      </c>
      <c r="F26" s="1" t="s">
        <v>17</v>
      </c>
    </row>
    <row r="27" spans="1:6" x14ac:dyDescent="0.3">
      <c r="A27" s="8">
        <v>52</v>
      </c>
      <c r="B27" s="9" t="str">
        <f t="shared" si="3"/>
        <v>SPV_7 - PTR12 - Onduleur Ouest</v>
      </c>
      <c r="C27" s="1">
        <v>7</v>
      </c>
      <c r="D27" s="1">
        <v>8</v>
      </c>
      <c r="E27" s="1">
        <v>26</v>
      </c>
      <c r="F27" s="1" t="s">
        <v>18</v>
      </c>
    </row>
    <row r="28" spans="1:6" x14ac:dyDescent="0.3">
      <c r="A28" s="8">
        <v>54</v>
      </c>
      <c r="B28" s="9" t="str">
        <f t="shared" si="3"/>
        <v>SPV_7 - PTR21 - Onduleur Ouest</v>
      </c>
      <c r="C28" s="1">
        <v>7</v>
      </c>
      <c r="D28" s="1">
        <v>8</v>
      </c>
      <c r="E28" s="1">
        <v>27</v>
      </c>
      <c r="F28" s="1" t="s">
        <v>19</v>
      </c>
    </row>
    <row r="29" spans="1:6" x14ac:dyDescent="0.3">
      <c r="A29" s="8">
        <v>56</v>
      </c>
      <c r="B29" s="9" t="str">
        <f t="shared" si="3"/>
        <v>SPV_7 - PTR22 - Onduleur Ouest</v>
      </c>
      <c r="C29" s="1">
        <v>7</v>
      </c>
      <c r="D29" s="1">
        <v>8</v>
      </c>
      <c r="E29" s="1">
        <v>28</v>
      </c>
      <c r="F29" s="1" t="s">
        <v>21</v>
      </c>
    </row>
    <row r="30" spans="1:6" x14ac:dyDescent="0.3">
      <c r="A30" s="8">
        <v>58</v>
      </c>
      <c r="B30" s="9" t="str">
        <f t="shared" si="3"/>
        <v>SPV_7 - PTR31 - Onduleur Ouest</v>
      </c>
      <c r="C30" s="1">
        <v>7</v>
      </c>
      <c r="D30" s="1">
        <v>8</v>
      </c>
      <c r="E30" s="1">
        <v>29</v>
      </c>
      <c r="F30" s="1" t="s">
        <v>22</v>
      </c>
    </row>
    <row r="31" spans="1:6" x14ac:dyDescent="0.3">
      <c r="A31" s="8">
        <v>60</v>
      </c>
      <c r="B31" s="9" t="str">
        <f t="shared" si="3"/>
        <v>SPV_7 - PTR32 - Onduleur Ouest</v>
      </c>
      <c r="C31" s="1">
        <v>7</v>
      </c>
      <c r="D31" s="1">
        <v>8</v>
      </c>
      <c r="E31" s="1">
        <v>30</v>
      </c>
      <c r="F31" s="1" t="s">
        <v>23</v>
      </c>
    </row>
    <row r="32" spans="1:6" x14ac:dyDescent="0.3">
      <c r="A32" s="8">
        <v>62</v>
      </c>
      <c r="B32" s="9" t="str">
        <f t="shared" si="3"/>
        <v>SPV_7 - PTR41 - Onduleur Ouest</v>
      </c>
      <c r="C32" s="1">
        <v>7</v>
      </c>
      <c r="D32" s="1">
        <v>8</v>
      </c>
      <c r="E32" s="1">
        <v>31</v>
      </c>
      <c r="F32" s="1" t="s">
        <v>20</v>
      </c>
    </row>
    <row r="33" spans="1:6" x14ac:dyDescent="0.3">
      <c r="A33" s="8">
        <v>64</v>
      </c>
      <c r="B33" s="9" t="str">
        <f t="shared" si="3"/>
        <v>SPV_7 - PTR42 - Onduleur Ouest</v>
      </c>
      <c r="C33" s="1">
        <v>7</v>
      </c>
      <c r="D33" s="1">
        <v>8</v>
      </c>
      <c r="E33" s="1">
        <v>32</v>
      </c>
      <c r="F33" s="1" t="s">
        <v>24</v>
      </c>
    </row>
    <row r="34" spans="1:6" x14ac:dyDescent="0.3">
      <c r="A34" s="8">
        <v>81</v>
      </c>
      <c r="B34" s="9" t="str">
        <f t="shared" ref="B34:B41" si="4">CONCATENATE("SPV_",C34," - ",F34," - Onduleur Est")</f>
        <v>SPV_8 - PTR11 - Onduleur Est</v>
      </c>
      <c r="C34" s="1">
        <v>8</v>
      </c>
      <c r="D34" s="1">
        <v>11</v>
      </c>
      <c r="E34" s="1">
        <v>41</v>
      </c>
      <c r="F34" s="1" t="s">
        <v>17</v>
      </c>
    </row>
    <row r="35" spans="1:6" x14ac:dyDescent="0.3">
      <c r="A35" s="8">
        <v>83</v>
      </c>
      <c r="B35" s="9" t="str">
        <f t="shared" si="4"/>
        <v>SPV_8 - PTR12 - Onduleur Est</v>
      </c>
      <c r="C35" s="1">
        <v>8</v>
      </c>
      <c r="D35" s="1">
        <v>11</v>
      </c>
      <c r="E35" s="1">
        <v>42</v>
      </c>
      <c r="F35" s="1" t="s">
        <v>18</v>
      </c>
    </row>
    <row r="36" spans="1:6" x14ac:dyDescent="0.3">
      <c r="A36" s="8">
        <v>85</v>
      </c>
      <c r="B36" s="9" t="str">
        <f t="shared" si="4"/>
        <v>SPV_8 - PTR21 - Onduleur Est</v>
      </c>
      <c r="C36" s="1">
        <v>8</v>
      </c>
      <c r="D36" s="1">
        <v>11</v>
      </c>
      <c r="E36" s="1">
        <v>43</v>
      </c>
      <c r="F36" s="1" t="s">
        <v>19</v>
      </c>
    </row>
    <row r="37" spans="1:6" x14ac:dyDescent="0.3">
      <c r="A37" s="8">
        <v>87</v>
      </c>
      <c r="B37" s="9" t="str">
        <f t="shared" si="4"/>
        <v>SPV_8 - PTR22 - Onduleur Est</v>
      </c>
      <c r="C37" s="1">
        <v>8</v>
      </c>
      <c r="D37" s="1">
        <v>11</v>
      </c>
      <c r="E37" s="1">
        <v>44</v>
      </c>
      <c r="F37" s="1" t="s">
        <v>21</v>
      </c>
    </row>
    <row r="38" spans="1:6" x14ac:dyDescent="0.3">
      <c r="A38" s="8">
        <v>89</v>
      </c>
      <c r="B38" s="9" t="str">
        <f t="shared" si="4"/>
        <v>SPV_8 - PTR31 - Onduleur Est</v>
      </c>
      <c r="C38" s="1">
        <v>8</v>
      </c>
      <c r="D38" s="1">
        <v>11</v>
      </c>
      <c r="E38" s="1">
        <v>45</v>
      </c>
      <c r="F38" s="1" t="s">
        <v>22</v>
      </c>
    </row>
    <row r="39" spans="1:6" x14ac:dyDescent="0.3">
      <c r="A39" s="8">
        <v>91</v>
      </c>
      <c r="B39" s="9" t="str">
        <f t="shared" si="4"/>
        <v>SPV_8 - PTR32 - Onduleur Est</v>
      </c>
      <c r="C39" s="1">
        <v>8</v>
      </c>
      <c r="D39" s="1">
        <v>11</v>
      </c>
      <c r="E39" s="1">
        <v>46</v>
      </c>
      <c r="F39" s="1" t="s">
        <v>23</v>
      </c>
    </row>
    <row r="40" spans="1:6" x14ac:dyDescent="0.3">
      <c r="A40" s="8">
        <v>93</v>
      </c>
      <c r="B40" s="9" t="str">
        <f t="shared" si="4"/>
        <v>SPV_8 - PTR41 - Onduleur Est</v>
      </c>
      <c r="C40" s="1">
        <v>8</v>
      </c>
      <c r="D40" s="1">
        <v>11</v>
      </c>
      <c r="E40" s="1">
        <v>47</v>
      </c>
      <c r="F40" s="1" t="s">
        <v>20</v>
      </c>
    </row>
    <row r="41" spans="1:6" x14ac:dyDescent="0.3">
      <c r="A41" s="8">
        <v>95</v>
      </c>
      <c r="B41" s="9" t="str">
        <f t="shared" si="4"/>
        <v>SPV_8 - PTR42 - Onduleur Est</v>
      </c>
      <c r="C41" s="1">
        <v>8</v>
      </c>
      <c r="D41" s="1">
        <v>11</v>
      </c>
      <c r="E41" s="1">
        <v>48</v>
      </c>
      <c r="F41" s="1" t="s">
        <v>24</v>
      </c>
    </row>
    <row r="42" spans="1:6" x14ac:dyDescent="0.3">
      <c r="A42" s="8">
        <v>82</v>
      </c>
      <c r="B42" s="9" t="str">
        <f t="shared" ref="B42:B49" si="5">CONCATENATE("SPV_",C42," - ",F42," - Onduleur Ouest")</f>
        <v>SPV_8 - PTR11 - Onduleur Ouest</v>
      </c>
      <c r="C42" s="1">
        <v>8</v>
      </c>
      <c r="D42" s="1">
        <v>12</v>
      </c>
      <c r="E42" s="1">
        <v>41</v>
      </c>
      <c r="F42" s="1" t="s">
        <v>17</v>
      </c>
    </row>
    <row r="43" spans="1:6" x14ac:dyDescent="0.3">
      <c r="A43" s="8">
        <v>84</v>
      </c>
      <c r="B43" s="9" t="str">
        <f t="shared" si="5"/>
        <v>SPV_8 - PTR12 - Onduleur Ouest</v>
      </c>
      <c r="C43" s="1">
        <v>8</v>
      </c>
      <c r="D43" s="1">
        <v>12</v>
      </c>
      <c r="E43" s="1">
        <v>42</v>
      </c>
      <c r="F43" s="1" t="s">
        <v>18</v>
      </c>
    </row>
    <row r="44" spans="1:6" x14ac:dyDescent="0.3">
      <c r="A44" s="8">
        <v>86</v>
      </c>
      <c r="B44" s="9" t="str">
        <f t="shared" si="5"/>
        <v>SPV_8 - PTR21 - Onduleur Ouest</v>
      </c>
      <c r="C44" s="1">
        <v>8</v>
      </c>
      <c r="D44" s="1">
        <v>12</v>
      </c>
      <c r="E44" s="1">
        <v>43</v>
      </c>
      <c r="F44" s="1" t="s">
        <v>19</v>
      </c>
    </row>
    <row r="45" spans="1:6" x14ac:dyDescent="0.3">
      <c r="A45" s="8">
        <v>88</v>
      </c>
      <c r="B45" s="9" t="str">
        <f t="shared" si="5"/>
        <v>SPV_8 - PTR22 - Onduleur Ouest</v>
      </c>
      <c r="C45" s="1">
        <v>8</v>
      </c>
      <c r="D45" s="1">
        <v>12</v>
      </c>
      <c r="E45" s="1">
        <v>44</v>
      </c>
      <c r="F45" s="1" t="s">
        <v>21</v>
      </c>
    </row>
    <row r="46" spans="1:6" x14ac:dyDescent="0.3">
      <c r="A46" s="8">
        <v>90</v>
      </c>
      <c r="B46" s="9" t="str">
        <f t="shared" si="5"/>
        <v>SPV_8 - PTR31 - Onduleur Ouest</v>
      </c>
      <c r="C46" s="1">
        <v>8</v>
      </c>
      <c r="D46" s="1">
        <v>12</v>
      </c>
      <c r="E46" s="1">
        <v>45</v>
      </c>
      <c r="F46" s="1" t="s">
        <v>22</v>
      </c>
    </row>
    <row r="47" spans="1:6" x14ac:dyDescent="0.3">
      <c r="A47" s="8">
        <v>92</v>
      </c>
      <c r="B47" s="9" t="str">
        <f t="shared" si="5"/>
        <v>SPV_8 - PTR32 - Onduleur Ouest</v>
      </c>
      <c r="C47" s="1">
        <v>8</v>
      </c>
      <c r="D47" s="1">
        <v>12</v>
      </c>
      <c r="E47" s="1">
        <v>46</v>
      </c>
      <c r="F47" s="1" t="s">
        <v>23</v>
      </c>
    </row>
    <row r="48" spans="1:6" x14ac:dyDescent="0.3">
      <c r="A48" s="8">
        <v>94</v>
      </c>
      <c r="B48" s="9" t="str">
        <f t="shared" si="5"/>
        <v>SPV_8 - PTR41 - Onduleur Ouest</v>
      </c>
      <c r="C48" s="1">
        <v>8</v>
      </c>
      <c r="D48" s="1">
        <v>12</v>
      </c>
      <c r="E48" s="1">
        <v>47</v>
      </c>
      <c r="F48" s="1" t="s">
        <v>20</v>
      </c>
    </row>
    <row r="49" spans="1:6" ht="15" thickBot="1" x14ac:dyDescent="0.35">
      <c r="A49" s="10">
        <v>96</v>
      </c>
      <c r="B49" s="9" t="str">
        <f t="shared" si="5"/>
        <v>SPV_8 - PTR42 - Onduleur Ouest</v>
      </c>
      <c r="C49" s="1">
        <v>8</v>
      </c>
      <c r="D49" s="1">
        <v>12</v>
      </c>
      <c r="E49" s="1">
        <v>48</v>
      </c>
      <c r="F49" s="1" t="s">
        <v>24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DFBF-3DFE-41DD-BD87-2E9F41962FC7}">
  <sheetPr>
    <tabColor rgb="FFFFFF00"/>
  </sheetPr>
  <dimension ref="A1:H49"/>
  <sheetViews>
    <sheetView workbookViewId="0">
      <selection activeCell="B2" sqref="B2"/>
    </sheetView>
  </sheetViews>
  <sheetFormatPr baseColWidth="10" defaultRowHeight="14.4" x14ac:dyDescent="0.3"/>
  <cols>
    <col min="1" max="1" width="11.5546875" style="1"/>
    <col min="2" max="2" width="23.77734375" style="1" bestFit="1" customWidth="1"/>
    <col min="3" max="7" width="11.5546875" style="1"/>
    <col min="8" max="8" width="16.21875" style="1" bestFit="1" customWidth="1"/>
  </cols>
  <sheetData>
    <row r="1" spans="1:8" x14ac:dyDescent="0.3">
      <c r="A1" s="14" t="s">
        <v>14</v>
      </c>
      <c r="B1" s="15" t="s">
        <v>2</v>
      </c>
      <c r="C1" s="4"/>
      <c r="D1" s="4" t="s">
        <v>15</v>
      </c>
      <c r="E1" s="4" t="s">
        <v>2</v>
      </c>
      <c r="F1" s="4" t="s">
        <v>16</v>
      </c>
      <c r="G1" s="4" t="s">
        <v>1</v>
      </c>
      <c r="H1" s="4" t="s">
        <v>25</v>
      </c>
    </row>
    <row r="2" spans="1:8" x14ac:dyDescent="0.3">
      <c r="A2" s="8">
        <v>17</v>
      </c>
      <c r="B2" s="9" t="str">
        <f>CONCATENATE(H2," - ",E2," - SPV_",G2)</f>
        <v>MDCB_01 - PTR11 - SPV_11</v>
      </c>
      <c r="D2" s="1">
        <v>9</v>
      </c>
      <c r="E2" s="1" t="s">
        <v>17</v>
      </c>
      <c r="F2" s="1">
        <v>2</v>
      </c>
      <c r="G2" s="1">
        <v>11</v>
      </c>
      <c r="H2" s="1" t="s">
        <v>26</v>
      </c>
    </row>
    <row r="3" spans="1:8" x14ac:dyDescent="0.3">
      <c r="A3" s="8">
        <v>18</v>
      </c>
      <c r="B3" s="9" t="str">
        <f t="shared" ref="B3:B49" si="0">CONCATENATE(H3," - ",E3," - SPV_",G3)</f>
        <v>MDCB_02 - PTR11 - SPV_11</v>
      </c>
      <c r="D3" s="1">
        <v>9</v>
      </c>
      <c r="E3" s="1" t="s">
        <v>17</v>
      </c>
      <c r="F3" s="1">
        <v>2</v>
      </c>
      <c r="G3" s="1">
        <v>11</v>
      </c>
      <c r="H3" s="1" t="s">
        <v>27</v>
      </c>
    </row>
    <row r="4" spans="1:8" x14ac:dyDescent="0.3">
      <c r="A4" s="8">
        <v>19</v>
      </c>
      <c r="B4" s="9" t="str">
        <f t="shared" si="0"/>
        <v>MDCB_01 - PTR12 - SPV_11</v>
      </c>
      <c r="D4" s="1">
        <v>10</v>
      </c>
      <c r="E4" s="1" t="s">
        <v>18</v>
      </c>
      <c r="F4" s="1">
        <v>2</v>
      </c>
      <c r="G4" s="1">
        <v>11</v>
      </c>
      <c r="H4" s="1" t="s">
        <v>26</v>
      </c>
    </row>
    <row r="5" spans="1:8" x14ac:dyDescent="0.3">
      <c r="A5" s="8">
        <v>20</v>
      </c>
      <c r="B5" s="9" t="str">
        <f t="shared" si="0"/>
        <v>MDCB_02 - PTR12 - SPV_11</v>
      </c>
      <c r="D5" s="1">
        <v>10</v>
      </c>
      <c r="E5" s="1" t="s">
        <v>18</v>
      </c>
      <c r="F5" s="1">
        <v>2</v>
      </c>
      <c r="G5" s="1">
        <v>11</v>
      </c>
      <c r="H5" s="1" t="s">
        <v>27</v>
      </c>
    </row>
    <row r="6" spans="1:8" x14ac:dyDescent="0.3">
      <c r="A6" s="8">
        <v>21</v>
      </c>
      <c r="B6" s="9" t="str">
        <f t="shared" si="0"/>
        <v>MDCB_01 - PTR21 - SPV_11</v>
      </c>
      <c r="D6" s="1">
        <v>11</v>
      </c>
      <c r="E6" s="1" t="s">
        <v>19</v>
      </c>
      <c r="F6" s="1">
        <v>2</v>
      </c>
      <c r="G6" s="1">
        <v>11</v>
      </c>
      <c r="H6" s="1" t="s">
        <v>26</v>
      </c>
    </row>
    <row r="7" spans="1:8" x14ac:dyDescent="0.3">
      <c r="A7" s="8">
        <v>22</v>
      </c>
      <c r="B7" s="9" t="str">
        <f t="shared" si="0"/>
        <v>MDCB_02 - PTR21 - SPV_11</v>
      </c>
      <c r="D7" s="1">
        <v>11</v>
      </c>
      <c r="E7" s="1" t="s">
        <v>19</v>
      </c>
      <c r="F7" s="1">
        <v>2</v>
      </c>
      <c r="G7" s="1">
        <v>11</v>
      </c>
      <c r="H7" s="1" t="s">
        <v>27</v>
      </c>
    </row>
    <row r="8" spans="1:8" x14ac:dyDescent="0.3">
      <c r="A8" s="8">
        <v>23</v>
      </c>
      <c r="B8" s="9" t="str">
        <f t="shared" si="0"/>
        <v>MDCB_01 - PTR22 - SPV_11</v>
      </c>
      <c r="D8" s="1">
        <v>12</v>
      </c>
      <c r="E8" s="1" t="s">
        <v>21</v>
      </c>
      <c r="F8" s="1">
        <v>2</v>
      </c>
      <c r="G8" s="1">
        <v>11</v>
      </c>
      <c r="H8" s="1" t="s">
        <v>26</v>
      </c>
    </row>
    <row r="9" spans="1:8" x14ac:dyDescent="0.3">
      <c r="A9" s="8">
        <v>24</v>
      </c>
      <c r="B9" s="9" t="str">
        <f t="shared" si="0"/>
        <v>MDCB_02 - PTR22 - SPV_11</v>
      </c>
      <c r="D9" s="1">
        <v>12</v>
      </c>
      <c r="E9" s="1" t="s">
        <v>21</v>
      </c>
      <c r="F9" s="1">
        <v>2</v>
      </c>
      <c r="G9" s="1">
        <v>11</v>
      </c>
      <c r="H9" s="1" t="s">
        <v>27</v>
      </c>
    </row>
    <row r="10" spans="1:8" x14ac:dyDescent="0.3">
      <c r="A10" s="8">
        <v>25</v>
      </c>
      <c r="B10" s="9" t="str">
        <f t="shared" si="0"/>
        <v>MDCB_01 - PTR31 - SPV_11</v>
      </c>
      <c r="D10" s="1">
        <v>13</v>
      </c>
      <c r="E10" s="1" t="s">
        <v>22</v>
      </c>
      <c r="F10" s="1">
        <v>2</v>
      </c>
      <c r="G10" s="1">
        <v>11</v>
      </c>
      <c r="H10" s="1" t="s">
        <v>26</v>
      </c>
    </row>
    <row r="11" spans="1:8" x14ac:dyDescent="0.3">
      <c r="A11" s="8">
        <v>26</v>
      </c>
      <c r="B11" s="9" t="str">
        <f t="shared" si="0"/>
        <v>MDCB_02 - PTR31 - SPV_11</v>
      </c>
      <c r="D11" s="1">
        <v>13</v>
      </c>
      <c r="E11" s="1" t="s">
        <v>22</v>
      </c>
      <c r="F11" s="1">
        <v>2</v>
      </c>
      <c r="G11" s="1">
        <v>11</v>
      </c>
      <c r="H11" s="1" t="s">
        <v>27</v>
      </c>
    </row>
    <row r="12" spans="1:8" x14ac:dyDescent="0.3">
      <c r="A12" s="8">
        <v>27</v>
      </c>
      <c r="B12" s="9" t="str">
        <f t="shared" si="0"/>
        <v>MDCB_01 - PTR32 - SPV_11</v>
      </c>
      <c r="D12" s="1">
        <v>14</v>
      </c>
      <c r="E12" s="1" t="s">
        <v>23</v>
      </c>
      <c r="F12" s="1">
        <v>2</v>
      </c>
      <c r="G12" s="1">
        <v>11</v>
      </c>
      <c r="H12" s="1" t="s">
        <v>26</v>
      </c>
    </row>
    <row r="13" spans="1:8" x14ac:dyDescent="0.3">
      <c r="A13" s="8">
        <v>28</v>
      </c>
      <c r="B13" s="9" t="str">
        <f t="shared" si="0"/>
        <v>MDCB_02 - PTR32 - SPV_11</v>
      </c>
      <c r="D13" s="1">
        <v>14</v>
      </c>
      <c r="E13" s="1" t="s">
        <v>23</v>
      </c>
      <c r="F13" s="1">
        <v>2</v>
      </c>
      <c r="G13" s="1">
        <v>11</v>
      </c>
      <c r="H13" s="1" t="s">
        <v>27</v>
      </c>
    </row>
    <row r="14" spans="1:8" x14ac:dyDescent="0.3">
      <c r="A14" s="8">
        <v>29</v>
      </c>
      <c r="B14" s="9" t="str">
        <f t="shared" si="0"/>
        <v>MDCB_01 - PTR41 - SPV_11</v>
      </c>
      <c r="D14" s="1">
        <v>15</v>
      </c>
      <c r="E14" s="1" t="s">
        <v>20</v>
      </c>
      <c r="F14" s="1">
        <v>2</v>
      </c>
      <c r="G14" s="1">
        <v>11</v>
      </c>
      <c r="H14" s="1" t="s">
        <v>26</v>
      </c>
    </row>
    <row r="15" spans="1:8" x14ac:dyDescent="0.3">
      <c r="A15" s="8">
        <v>30</v>
      </c>
      <c r="B15" s="9" t="str">
        <f t="shared" si="0"/>
        <v>MDCB_02 - PTR41 - SPV_11</v>
      </c>
      <c r="D15" s="1">
        <v>15</v>
      </c>
      <c r="E15" s="1" t="s">
        <v>20</v>
      </c>
      <c r="F15" s="1">
        <v>2</v>
      </c>
      <c r="G15" s="1">
        <v>11</v>
      </c>
      <c r="H15" s="1" t="s">
        <v>27</v>
      </c>
    </row>
    <row r="16" spans="1:8" x14ac:dyDescent="0.3">
      <c r="A16" s="8">
        <v>31</v>
      </c>
      <c r="B16" s="9" t="str">
        <f t="shared" si="0"/>
        <v>MDCB_01 - PTR42 - SPV_11</v>
      </c>
      <c r="D16" s="1">
        <v>16</v>
      </c>
      <c r="E16" s="1" t="s">
        <v>24</v>
      </c>
      <c r="F16" s="1">
        <v>2</v>
      </c>
      <c r="G16" s="1">
        <v>11</v>
      </c>
      <c r="H16" s="1" t="s">
        <v>26</v>
      </c>
    </row>
    <row r="17" spans="1:8" x14ac:dyDescent="0.3">
      <c r="A17" s="8">
        <v>32</v>
      </c>
      <c r="B17" s="9" t="str">
        <f t="shared" si="0"/>
        <v>MDCB_02 - PTR42 - SPV_11</v>
      </c>
      <c r="D17" s="1">
        <v>16</v>
      </c>
      <c r="E17" s="1" t="s">
        <v>24</v>
      </c>
      <c r="F17" s="1">
        <v>2</v>
      </c>
      <c r="G17" s="1">
        <v>11</v>
      </c>
      <c r="H17" s="1" t="s">
        <v>27</v>
      </c>
    </row>
    <row r="18" spans="1:8" x14ac:dyDescent="0.3">
      <c r="A18" s="8">
        <v>49</v>
      </c>
      <c r="B18" s="9" t="str">
        <f t="shared" si="0"/>
        <v>MDCB_01 - PTR11 - SPV_7</v>
      </c>
      <c r="D18" s="1">
        <v>25</v>
      </c>
      <c r="E18" s="1" t="s">
        <v>17</v>
      </c>
      <c r="F18" s="1">
        <v>4</v>
      </c>
      <c r="G18" s="1">
        <v>7</v>
      </c>
      <c r="H18" s="1" t="s">
        <v>26</v>
      </c>
    </row>
    <row r="19" spans="1:8" x14ac:dyDescent="0.3">
      <c r="A19" s="8">
        <v>50</v>
      </c>
      <c r="B19" s="9" t="str">
        <f t="shared" si="0"/>
        <v>MDCB_02 - PTR11 - SPV_7</v>
      </c>
      <c r="D19" s="1">
        <v>25</v>
      </c>
      <c r="E19" s="1" t="s">
        <v>17</v>
      </c>
      <c r="F19" s="1">
        <v>4</v>
      </c>
      <c r="G19" s="1">
        <v>7</v>
      </c>
      <c r="H19" s="1" t="s">
        <v>27</v>
      </c>
    </row>
    <row r="20" spans="1:8" x14ac:dyDescent="0.3">
      <c r="A20" s="8">
        <v>51</v>
      </c>
      <c r="B20" s="9" t="str">
        <f t="shared" si="0"/>
        <v>MDCB_01 - PTR12 - SPV_7</v>
      </c>
      <c r="D20" s="1">
        <v>26</v>
      </c>
      <c r="E20" s="1" t="s">
        <v>18</v>
      </c>
      <c r="F20" s="1">
        <v>4</v>
      </c>
      <c r="G20" s="1">
        <v>7</v>
      </c>
      <c r="H20" s="1" t="s">
        <v>26</v>
      </c>
    </row>
    <row r="21" spans="1:8" x14ac:dyDescent="0.3">
      <c r="A21" s="8">
        <v>52</v>
      </c>
      <c r="B21" s="9" t="str">
        <f t="shared" si="0"/>
        <v>MDCB_02 - PTR12 - SPV_7</v>
      </c>
      <c r="D21" s="1">
        <v>26</v>
      </c>
      <c r="E21" s="1" t="s">
        <v>18</v>
      </c>
      <c r="F21" s="1">
        <v>4</v>
      </c>
      <c r="G21" s="1">
        <v>7</v>
      </c>
      <c r="H21" s="1" t="s">
        <v>27</v>
      </c>
    </row>
    <row r="22" spans="1:8" x14ac:dyDescent="0.3">
      <c r="A22" s="8">
        <v>53</v>
      </c>
      <c r="B22" s="9" t="str">
        <f t="shared" si="0"/>
        <v>MDCB_01 - PTR21 - SPV_7</v>
      </c>
      <c r="D22" s="1">
        <v>27</v>
      </c>
      <c r="E22" s="1" t="s">
        <v>19</v>
      </c>
      <c r="F22" s="1">
        <v>4</v>
      </c>
      <c r="G22" s="1">
        <v>7</v>
      </c>
      <c r="H22" s="1" t="s">
        <v>26</v>
      </c>
    </row>
    <row r="23" spans="1:8" x14ac:dyDescent="0.3">
      <c r="A23" s="8">
        <v>54</v>
      </c>
      <c r="B23" s="9" t="str">
        <f t="shared" si="0"/>
        <v>MDCB_02 - PTR21 - SPV_7</v>
      </c>
      <c r="D23" s="1">
        <v>27</v>
      </c>
      <c r="E23" s="1" t="s">
        <v>19</v>
      </c>
      <c r="F23" s="1">
        <v>4</v>
      </c>
      <c r="G23" s="1">
        <v>7</v>
      </c>
      <c r="H23" s="1" t="s">
        <v>27</v>
      </c>
    </row>
    <row r="24" spans="1:8" x14ac:dyDescent="0.3">
      <c r="A24" s="8">
        <v>55</v>
      </c>
      <c r="B24" s="9" t="str">
        <f t="shared" si="0"/>
        <v>MDCB_01 - PTR22 - SPV_7</v>
      </c>
      <c r="D24" s="1">
        <v>28</v>
      </c>
      <c r="E24" s="1" t="s">
        <v>21</v>
      </c>
      <c r="F24" s="1">
        <v>4</v>
      </c>
      <c r="G24" s="1">
        <v>7</v>
      </c>
      <c r="H24" s="1" t="s">
        <v>26</v>
      </c>
    </row>
    <row r="25" spans="1:8" x14ac:dyDescent="0.3">
      <c r="A25" s="8">
        <v>56</v>
      </c>
      <c r="B25" s="9" t="str">
        <f t="shared" si="0"/>
        <v>MDCB_02 - PTR22 - SPV_7</v>
      </c>
      <c r="D25" s="1">
        <v>28</v>
      </c>
      <c r="E25" s="1" t="s">
        <v>21</v>
      </c>
      <c r="F25" s="1">
        <v>4</v>
      </c>
      <c r="G25" s="1">
        <v>7</v>
      </c>
      <c r="H25" s="1" t="s">
        <v>27</v>
      </c>
    </row>
    <row r="26" spans="1:8" x14ac:dyDescent="0.3">
      <c r="A26" s="8">
        <v>57</v>
      </c>
      <c r="B26" s="9" t="str">
        <f t="shared" si="0"/>
        <v>MDCB_01 - PTR31 - SPV_7</v>
      </c>
      <c r="D26" s="1">
        <v>29</v>
      </c>
      <c r="E26" s="1" t="s">
        <v>22</v>
      </c>
      <c r="F26" s="1">
        <v>4</v>
      </c>
      <c r="G26" s="1">
        <v>7</v>
      </c>
      <c r="H26" s="1" t="s">
        <v>26</v>
      </c>
    </row>
    <row r="27" spans="1:8" x14ac:dyDescent="0.3">
      <c r="A27" s="8">
        <v>58</v>
      </c>
      <c r="B27" s="9" t="str">
        <f t="shared" si="0"/>
        <v>MDCB_02 - PTR31 - SPV_7</v>
      </c>
      <c r="D27" s="1">
        <v>29</v>
      </c>
      <c r="E27" s="1" t="s">
        <v>22</v>
      </c>
      <c r="F27" s="1">
        <v>4</v>
      </c>
      <c r="G27" s="1">
        <v>7</v>
      </c>
      <c r="H27" s="1" t="s">
        <v>27</v>
      </c>
    </row>
    <row r="28" spans="1:8" x14ac:dyDescent="0.3">
      <c r="A28" s="8">
        <v>59</v>
      </c>
      <c r="B28" s="9" t="str">
        <f t="shared" si="0"/>
        <v>MDCB_01 - PTR32 - SPV_7</v>
      </c>
      <c r="D28" s="1">
        <v>30</v>
      </c>
      <c r="E28" s="1" t="s">
        <v>23</v>
      </c>
      <c r="F28" s="1">
        <v>4</v>
      </c>
      <c r="G28" s="1">
        <v>7</v>
      </c>
      <c r="H28" s="1" t="s">
        <v>26</v>
      </c>
    </row>
    <row r="29" spans="1:8" x14ac:dyDescent="0.3">
      <c r="A29" s="8">
        <v>60</v>
      </c>
      <c r="B29" s="9" t="str">
        <f t="shared" si="0"/>
        <v>MDCB_02 - PTR32 - SPV_7</v>
      </c>
      <c r="D29" s="1">
        <v>30</v>
      </c>
      <c r="E29" s="1" t="s">
        <v>23</v>
      </c>
      <c r="F29" s="1">
        <v>4</v>
      </c>
      <c r="G29" s="1">
        <v>7</v>
      </c>
      <c r="H29" s="1" t="s">
        <v>27</v>
      </c>
    </row>
    <row r="30" spans="1:8" x14ac:dyDescent="0.3">
      <c r="A30" s="8">
        <v>61</v>
      </c>
      <c r="B30" s="9" t="str">
        <f t="shared" si="0"/>
        <v>MDCB_01 - PTR41 - SPV_7</v>
      </c>
      <c r="D30" s="1">
        <v>31</v>
      </c>
      <c r="E30" s="1" t="s">
        <v>20</v>
      </c>
      <c r="F30" s="1">
        <v>4</v>
      </c>
      <c r="G30" s="1">
        <v>7</v>
      </c>
      <c r="H30" s="1" t="s">
        <v>26</v>
      </c>
    </row>
    <row r="31" spans="1:8" x14ac:dyDescent="0.3">
      <c r="A31" s="8">
        <v>62</v>
      </c>
      <c r="B31" s="9" t="str">
        <f t="shared" si="0"/>
        <v>MDCB_02 - PTR41 - SPV_7</v>
      </c>
      <c r="D31" s="1">
        <v>31</v>
      </c>
      <c r="E31" s="1" t="s">
        <v>20</v>
      </c>
      <c r="F31" s="1">
        <v>4</v>
      </c>
      <c r="G31" s="1">
        <v>7</v>
      </c>
      <c r="H31" s="1" t="s">
        <v>27</v>
      </c>
    </row>
    <row r="32" spans="1:8" x14ac:dyDescent="0.3">
      <c r="A32" s="8">
        <v>63</v>
      </c>
      <c r="B32" s="9" t="str">
        <f t="shared" si="0"/>
        <v>MDCB_01 - PTR42 - SPV_7</v>
      </c>
      <c r="D32" s="1">
        <v>32</v>
      </c>
      <c r="E32" s="1" t="s">
        <v>24</v>
      </c>
      <c r="F32" s="1">
        <v>4</v>
      </c>
      <c r="G32" s="1">
        <v>7</v>
      </c>
      <c r="H32" s="1" t="s">
        <v>26</v>
      </c>
    </row>
    <row r="33" spans="1:8" x14ac:dyDescent="0.3">
      <c r="A33" s="8">
        <v>64</v>
      </c>
      <c r="B33" s="9" t="str">
        <f t="shared" si="0"/>
        <v>MDCB_02 - PTR42 - SPV_7</v>
      </c>
      <c r="D33" s="1">
        <v>32</v>
      </c>
      <c r="E33" s="1" t="s">
        <v>24</v>
      </c>
      <c r="F33" s="1">
        <v>4</v>
      </c>
      <c r="G33" s="1">
        <v>7</v>
      </c>
      <c r="H33" s="1" t="s">
        <v>27</v>
      </c>
    </row>
    <row r="34" spans="1:8" x14ac:dyDescent="0.3">
      <c r="A34" s="8">
        <v>81</v>
      </c>
      <c r="B34" s="9" t="str">
        <f t="shared" si="0"/>
        <v>MDCB_01 - PTR11 - SPV_8</v>
      </c>
      <c r="D34" s="1">
        <v>41</v>
      </c>
      <c r="E34" s="1" t="s">
        <v>17</v>
      </c>
      <c r="F34" s="1">
        <v>6</v>
      </c>
      <c r="G34" s="1">
        <v>8</v>
      </c>
      <c r="H34" s="1" t="s">
        <v>26</v>
      </c>
    </row>
    <row r="35" spans="1:8" x14ac:dyDescent="0.3">
      <c r="A35" s="8">
        <v>82</v>
      </c>
      <c r="B35" s="9" t="str">
        <f t="shared" si="0"/>
        <v>MDCB_02 - PTR11 - SPV_8</v>
      </c>
      <c r="D35" s="1">
        <v>41</v>
      </c>
      <c r="E35" s="1" t="s">
        <v>17</v>
      </c>
      <c r="F35" s="1">
        <v>6</v>
      </c>
      <c r="G35" s="1">
        <v>8</v>
      </c>
      <c r="H35" s="1" t="s">
        <v>27</v>
      </c>
    </row>
    <row r="36" spans="1:8" x14ac:dyDescent="0.3">
      <c r="A36" s="8">
        <v>83</v>
      </c>
      <c r="B36" s="9" t="str">
        <f t="shared" si="0"/>
        <v>MDCB_01 - PTR12 - SPV_8</v>
      </c>
      <c r="D36" s="1">
        <v>42</v>
      </c>
      <c r="E36" s="1" t="s">
        <v>18</v>
      </c>
      <c r="F36" s="1">
        <v>6</v>
      </c>
      <c r="G36" s="1">
        <v>8</v>
      </c>
      <c r="H36" s="1" t="s">
        <v>26</v>
      </c>
    </row>
    <row r="37" spans="1:8" x14ac:dyDescent="0.3">
      <c r="A37" s="8">
        <v>84</v>
      </c>
      <c r="B37" s="9" t="str">
        <f t="shared" si="0"/>
        <v>MDCB_02 - PTR12 - SPV_8</v>
      </c>
      <c r="D37" s="1">
        <v>42</v>
      </c>
      <c r="E37" s="1" t="s">
        <v>18</v>
      </c>
      <c r="F37" s="1">
        <v>6</v>
      </c>
      <c r="G37" s="1">
        <v>8</v>
      </c>
      <c r="H37" s="1" t="s">
        <v>27</v>
      </c>
    </row>
    <row r="38" spans="1:8" x14ac:dyDescent="0.3">
      <c r="A38" s="8">
        <v>85</v>
      </c>
      <c r="B38" s="9" t="str">
        <f t="shared" si="0"/>
        <v>MDCB_01 - PTR21 - SPV_8</v>
      </c>
      <c r="D38" s="1">
        <v>43</v>
      </c>
      <c r="E38" s="1" t="s">
        <v>19</v>
      </c>
      <c r="F38" s="1">
        <v>6</v>
      </c>
      <c r="G38" s="1">
        <v>8</v>
      </c>
      <c r="H38" s="1" t="s">
        <v>26</v>
      </c>
    </row>
    <row r="39" spans="1:8" x14ac:dyDescent="0.3">
      <c r="A39" s="8">
        <v>86</v>
      </c>
      <c r="B39" s="9" t="str">
        <f t="shared" si="0"/>
        <v>MDCB_02 - PTR21 - SPV_8</v>
      </c>
      <c r="D39" s="1">
        <v>43</v>
      </c>
      <c r="E39" s="1" t="s">
        <v>19</v>
      </c>
      <c r="F39" s="1">
        <v>6</v>
      </c>
      <c r="G39" s="1">
        <v>8</v>
      </c>
      <c r="H39" s="1" t="s">
        <v>27</v>
      </c>
    </row>
    <row r="40" spans="1:8" x14ac:dyDescent="0.3">
      <c r="A40" s="8">
        <v>87</v>
      </c>
      <c r="B40" s="9" t="str">
        <f t="shared" si="0"/>
        <v>MDCB_01 - PTR22 - SPV_8</v>
      </c>
      <c r="D40" s="1">
        <v>44</v>
      </c>
      <c r="E40" s="1" t="s">
        <v>21</v>
      </c>
      <c r="F40" s="1">
        <v>6</v>
      </c>
      <c r="G40" s="1">
        <v>8</v>
      </c>
      <c r="H40" s="1" t="s">
        <v>26</v>
      </c>
    </row>
    <row r="41" spans="1:8" x14ac:dyDescent="0.3">
      <c r="A41" s="8">
        <v>88</v>
      </c>
      <c r="B41" s="9" t="str">
        <f t="shared" si="0"/>
        <v>MDCB_02 - PTR22 - SPV_8</v>
      </c>
      <c r="D41" s="1">
        <v>44</v>
      </c>
      <c r="E41" s="1" t="s">
        <v>21</v>
      </c>
      <c r="F41" s="1">
        <v>6</v>
      </c>
      <c r="G41" s="1">
        <v>8</v>
      </c>
      <c r="H41" s="1" t="s">
        <v>27</v>
      </c>
    </row>
    <row r="42" spans="1:8" x14ac:dyDescent="0.3">
      <c r="A42" s="8">
        <v>89</v>
      </c>
      <c r="B42" s="9" t="str">
        <f t="shared" si="0"/>
        <v>MDCB_01 - PTR31 - SPV_8</v>
      </c>
      <c r="D42" s="1">
        <v>45</v>
      </c>
      <c r="E42" s="1" t="s">
        <v>22</v>
      </c>
      <c r="F42" s="1">
        <v>6</v>
      </c>
      <c r="G42" s="1">
        <v>8</v>
      </c>
      <c r="H42" s="1" t="s">
        <v>26</v>
      </c>
    </row>
    <row r="43" spans="1:8" x14ac:dyDescent="0.3">
      <c r="A43" s="8">
        <v>90</v>
      </c>
      <c r="B43" s="9" t="str">
        <f t="shared" si="0"/>
        <v>MDCB_02 - PTR31 - SPV_8</v>
      </c>
      <c r="D43" s="1">
        <v>45</v>
      </c>
      <c r="E43" s="1" t="s">
        <v>22</v>
      </c>
      <c r="F43" s="1">
        <v>6</v>
      </c>
      <c r="G43" s="1">
        <v>8</v>
      </c>
      <c r="H43" s="1" t="s">
        <v>27</v>
      </c>
    </row>
    <row r="44" spans="1:8" x14ac:dyDescent="0.3">
      <c r="A44" s="8">
        <v>91</v>
      </c>
      <c r="B44" s="9" t="str">
        <f t="shared" si="0"/>
        <v>MDCB_01 - PTR32 - SPV_8</v>
      </c>
      <c r="D44" s="1">
        <v>46</v>
      </c>
      <c r="E44" s="1" t="s">
        <v>23</v>
      </c>
      <c r="F44" s="1">
        <v>6</v>
      </c>
      <c r="G44" s="1">
        <v>8</v>
      </c>
      <c r="H44" s="1" t="s">
        <v>26</v>
      </c>
    </row>
    <row r="45" spans="1:8" x14ac:dyDescent="0.3">
      <c r="A45" s="8">
        <v>92</v>
      </c>
      <c r="B45" s="9" t="str">
        <f t="shared" si="0"/>
        <v>MDCB_02 - PTR32 - SPV_8</v>
      </c>
      <c r="D45" s="1">
        <v>46</v>
      </c>
      <c r="E45" s="1" t="s">
        <v>23</v>
      </c>
      <c r="F45" s="1">
        <v>6</v>
      </c>
      <c r="G45" s="1">
        <v>8</v>
      </c>
      <c r="H45" s="1" t="s">
        <v>27</v>
      </c>
    </row>
    <row r="46" spans="1:8" x14ac:dyDescent="0.3">
      <c r="A46" s="8">
        <v>93</v>
      </c>
      <c r="B46" s="9" t="str">
        <f t="shared" si="0"/>
        <v>MDCB_01 - PTR41 - SPV_8</v>
      </c>
      <c r="D46" s="1">
        <v>47</v>
      </c>
      <c r="E46" s="1" t="s">
        <v>20</v>
      </c>
      <c r="F46" s="1">
        <v>6</v>
      </c>
      <c r="G46" s="1">
        <v>8</v>
      </c>
      <c r="H46" s="1" t="s">
        <v>26</v>
      </c>
    </row>
    <row r="47" spans="1:8" x14ac:dyDescent="0.3">
      <c r="A47" s="8">
        <v>94</v>
      </c>
      <c r="B47" s="9" t="str">
        <f t="shared" si="0"/>
        <v>MDCB_02 - PTR41 - SPV_8</v>
      </c>
      <c r="D47" s="1">
        <v>47</v>
      </c>
      <c r="E47" s="1" t="s">
        <v>20</v>
      </c>
      <c r="F47" s="1">
        <v>6</v>
      </c>
      <c r="G47" s="1">
        <v>8</v>
      </c>
      <c r="H47" s="1" t="s">
        <v>27</v>
      </c>
    </row>
    <row r="48" spans="1:8" x14ac:dyDescent="0.3">
      <c r="A48" s="8">
        <v>95</v>
      </c>
      <c r="B48" s="9" t="str">
        <f t="shared" si="0"/>
        <v>MDCB_01 - PTR42 - SPV_8</v>
      </c>
      <c r="D48" s="1">
        <v>48</v>
      </c>
      <c r="E48" s="1" t="s">
        <v>24</v>
      </c>
      <c r="F48" s="1">
        <v>6</v>
      </c>
      <c r="G48" s="1">
        <v>8</v>
      </c>
      <c r="H48" s="1" t="s">
        <v>26</v>
      </c>
    </row>
    <row r="49" spans="1:8" ht="15" thickBot="1" x14ac:dyDescent="0.35">
      <c r="A49" s="10">
        <v>96</v>
      </c>
      <c r="B49" s="11" t="str">
        <f t="shared" si="0"/>
        <v>MDCB_02 - PTR42 - SPV_8</v>
      </c>
      <c r="D49" s="1">
        <v>48</v>
      </c>
      <c r="E49" s="1" t="s">
        <v>24</v>
      </c>
      <c r="F49" s="1">
        <v>6</v>
      </c>
      <c r="G49" s="1">
        <v>8</v>
      </c>
      <c r="H49" s="1" t="s">
        <v>27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607E-0385-44F6-941F-206186E0EDFE}">
  <sheetPr>
    <tabColor rgb="FF00B050"/>
  </sheetPr>
  <dimension ref="A4:G7"/>
  <sheetViews>
    <sheetView workbookViewId="0">
      <selection activeCell="J17" sqref="J17"/>
    </sheetView>
  </sheetViews>
  <sheetFormatPr baseColWidth="10" defaultRowHeight="14.4" x14ac:dyDescent="0.3"/>
  <cols>
    <col min="1" max="1" width="15" bestFit="1" customWidth="1"/>
  </cols>
  <sheetData>
    <row r="4" spans="1:7" x14ac:dyDescent="0.3">
      <c r="B4" s="20" t="s">
        <v>36</v>
      </c>
      <c r="C4" s="20"/>
      <c r="D4" s="20"/>
      <c r="E4" s="20"/>
      <c r="F4" s="20"/>
      <c r="G4" s="20"/>
    </row>
    <row r="5" spans="1:7" x14ac:dyDescent="0.3">
      <c r="B5" s="20"/>
      <c r="C5" s="20"/>
      <c r="D5" s="20"/>
      <c r="E5" s="20"/>
      <c r="F5" s="20"/>
      <c r="G5" s="20"/>
    </row>
    <row r="6" spans="1:7" x14ac:dyDescent="0.3">
      <c r="B6" s="20"/>
      <c r="C6" s="20"/>
      <c r="D6" s="20"/>
      <c r="E6" s="20"/>
      <c r="F6" s="20"/>
      <c r="G6" s="20"/>
    </row>
    <row r="7" spans="1:7" x14ac:dyDescent="0.3">
      <c r="A7" t="s">
        <v>43</v>
      </c>
      <c r="B7" t="s">
        <v>37</v>
      </c>
      <c r="C7" t="s">
        <v>38</v>
      </c>
      <c r="D7" t="s">
        <v>39</v>
      </c>
      <c r="E7" t="s">
        <v>40</v>
      </c>
      <c r="F7" t="s">
        <v>41</v>
      </c>
      <c r="G7" t="s">
        <v>42</v>
      </c>
    </row>
  </sheetData>
  <mergeCells count="1">
    <mergeCell ref="B4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E9E1-5607-435C-BE73-E158828563E3}">
  <sheetPr>
    <tabColor rgb="FF00B050"/>
  </sheetPr>
  <dimension ref="A1:C7"/>
  <sheetViews>
    <sheetView workbookViewId="0">
      <selection activeCell="J17" sqref="J17"/>
    </sheetView>
  </sheetViews>
  <sheetFormatPr baseColWidth="10" defaultColWidth="8.88671875" defaultRowHeight="14.4" x14ac:dyDescent="0.3"/>
  <cols>
    <col min="2" max="2" width="26.44140625" bestFit="1" customWidth="1"/>
  </cols>
  <sheetData>
    <row r="1" spans="1:3" x14ac:dyDescent="0.3">
      <c r="A1" s="12" t="s">
        <v>0</v>
      </c>
      <c r="B1" s="13" t="s">
        <v>2</v>
      </c>
      <c r="C1" s="5" t="s">
        <v>1</v>
      </c>
    </row>
    <row r="2" spans="1:3" x14ac:dyDescent="0.3">
      <c r="A2" s="8">
        <v>27</v>
      </c>
      <c r="B2" s="9" t="s">
        <v>3</v>
      </c>
      <c r="C2">
        <v>12</v>
      </c>
    </row>
    <row r="3" spans="1:3" x14ac:dyDescent="0.3">
      <c r="A3" s="8">
        <v>28</v>
      </c>
      <c r="B3" s="9" t="s">
        <v>6</v>
      </c>
      <c r="C3">
        <v>12</v>
      </c>
    </row>
    <row r="4" spans="1:3" x14ac:dyDescent="0.3">
      <c r="A4" s="8">
        <v>29</v>
      </c>
      <c r="B4" s="9" t="s">
        <v>4</v>
      </c>
      <c r="C4">
        <v>10</v>
      </c>
    </row>
    <row r="5" spans="1:3" ht="15" thickBot="1" x14ac:dyDescent="0.35">
      <c r="A5" s="10">
        <v>30</v>
      </c>
      <c r="B5" s="11" t="s">
        <v>7</v>
      </c>
      <c r="C5">
        <v>10</v>
      </c>
    </row>
    <row r="6" spans="1:3" x14ac:dyDescent="0.3">
      <c r="A6" s="1"/>
      <c r="B6" s="1"/>
    </row>
    <row r="7" spans="1:3" x14ac:dyDescent="0.3">
      <c r="A7" s="1"/>
      <c r="B7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B1CFF-DE28-4B77-82D0-B1C295E30878}">
  <sheetPr>
    <tabColor rgb="FF00B050"/>
  </sheetPr>
  <dimension ref="A1:C4"/>
  <sheetViews>
    <sheetView workbookViewId="0">
      <selection activeCell="J17" sqref="J17"/>
    </sheetView>
  </sheetViews>
  <sheetFormatPr baseColWidth="10" defaultRowHeight="14.4" x14ac:dyDescent="0.3"/>
  <cols>
    <col min="2" max="2" width="27.6640625" bestFit="1" customWidth="1"/>
  </cols>
  <sheetData>
    <row r="1" spans="1:3" x14ac:dyDescent="0.3">
      <c r="A1" s="12" t="s">
        <v>9</v>
      </c>
      <c r="B1" s="13" t="s">
        <v>10</v>
      </c>
      <c r="C1" s="5" t="s">
        <v>1</v>
      </c>
    </row>
    <row r="2" spans="1:3" x14ac:dyDescent="0.3">
      <c r="A2" s="8">
        <v>14</v>
      </c>
      <c r="B2" s="9" t="s">
        <v>11</v>
      </c>
      <c r="C2" s="1">
        <v>12</v>
      </c>
    </row>
    <row r="3" spans="1:3" ht="15" thickBot="1" x14ac:dyDescent="0.35">
      <c r="A3" s="10">
        <v>15</v>
      </c>
      <c r="B3" s="11" t="s">
        <v>12</v>
      </c>
      <c r="C3" s="1">
        <v>10</v>
      </c>
    </row>
    <row r="4" spans="1:3" x14ac:dyDescent="0.3">
      <c r="A4" s="1"/>
      <c r="B4" s="1"/>
      <c r="C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3028-3442-49F7-BDFA-5B6F9A8A41F0}">
  <sheetPr>
    <tabColor rgb="FF00B050"/>
  </sheetPr>
  <dimension ref="A1:F49"/>
  <sheetViews>
    <sheetView tabSelected="1" workbookViewId="0">
      <selection activeCell="L1" sqref="L1"/>
    </sheetView>
  </sheetViews>
  <sheetFormatPr baseColWidth="10" defaultRowHeight="14.4" x14ac:dyDescent="0.3"/>
  <cols>
    <col min="1" max="1" width="11.5546875" style="1"/>
    <col min="2" max="2" width="35.21875" style="1" customWidth="1"/>
    <col min="3" max="5" width="11.5546875" style="1"/>
    <col min="6" max="6" width="13.77734375" style="1" customWidth="1"/>
  </cols>
  <sheetData>
    <row r="1" spans="1:6" x14ac:dyDescent="0.3">
      <c r="A1" s="12" t="s">
        <v>51</v>
      </c>
      <c r="B1" s="13" t="s">
        <v>10</v>
      </c>
      <c r="C1" s="16" t="s">
        <v>1</v>
      </c>
      <c r="D1" s="16" t="s">
        <v>0</v>
      </c>
      <c r="E1" s="16" t="s">
        <v>52</v>
      </c>
      <c r="F1" s="22" t="s">
        <v>2</v>
      </c>
    </row>
    <row r="2" spans="1:6" x14ac:dyDescent="0.3">
      <c r="A2" s="8">
        <v>209</v>
      </c>
      <c r="B2" s="9" t="str">
        <f>CONCATENATE("SPV_",C2," - ",F2," - Onduleur Est")</f>
        <v>SPV_12 - PTR11 - Onduleur Est</v>
      </c>
      <c r="C2" s="1">
        <v>12</v>
      </c>
      <c r="D2" s="1">
        <v>27</v>
      </c>
      <c r="E2" s="1">
        <v>105</v>
      </c>
      <c r="F2" s="1" t="s">
        <v>17</v>
      </c>
    </row>
    <row r="3" spans="1:6" x14ac:dyDescent="0.3">
      <c r="A3" s="8">
        <v>211</v>
      </c>
      <c r="B3" s="9" t="str">
        <f t="shared" ref="B3:B25" si="0">CONCATENATE("SPV_",C3," - ",F3," - Onduleur Est")</f>
        <v>SPV_12 - PTR12 - Onduleur Est</v>
      </c>
      <c r="C3" s="1">
        <v>12</v>
      </c>
      <c r="D3" s="1">
        <v>27</v>
      </c>
      <c r="E3" s="1">
        <v>106</v>
      </c>
      <c r="F3" s="1" t="s">
        <v>18</v>
      </c>
    </row>
    <row r="4" spans="1:6" x14ac:dyDescent="0.3">
      <c r="A4" s="8">
        <v>213</v>
      </c>
      <c r="B4" s="9" t="str">
        <f t="shared" si="0"/>
        <v>SPV_12 - PTR21 - Onduleur Est</v>
      </c>
      <c r="C4" s="1">
        <v>12</v>
      </c>
      <c r="D4" s="1">
        <v>27</v>
      </c>
      <c r="E4" s="1">
        <v>107</v>
      </c>
      <c r="F4" s="1" t="s">
        <v>19</v>
      </c>
    </row>
    <row r="5" spans="1:6" x14ac:dyDescent="0.3">
      <c r="A5" s="8">
        <v>215</v>
      </c>
      <c r="B5" s="9" t="str">
        <f t="shared" si="0"/>
        <v>SPV_12 - PTR22 - Onduleur Est</v>
      </c>
      <c r="C5" s="1">
        <v>12</v>
      </c>
      <c r="D5" s="1">
        <v>27</v>
      </c>
      <c r="E5" s="1">
        <v>108</v>
      </c>
      <c r="F5" s="1" t="s">
        <v>21</v>
      </c>
    </row>
    <row r="6" spans="1:6" x14ac:dyDescent="0.3">
      <c r="A6" s="8">
        <v>217</v>
      </c>
      <c r="B6" s="9" t="str">
        <f t="shared" si="0"/>
        <v>SPV_12 - PTR31 - Onduleur Est</v>
      </c>
      <c r="C6" s="1">
        <v>12</v>
      </c>
      <c r="D6" s="1">
        <v>27</v>
      </c>
      <c r="E6" s="1">
        <v>109</v>
      </c>
      <c r="F6" s="1" t="s">
        <v>22</v>
      </c>
    </row>
    <row r="7" spans="1:6" x14ac:dyDescent="0.3">
      <c r="A7" s="8">
        <v>219</v>
      </c>
      <c r="B7" s="9" t="str">
        <f t="shared" si="0"/>
        <v>SPV_12 - PTR32 - Onduleur Est</v>
      </c>
      <c r="C7" s="1">
        <v>12</v>
      </c>
      <c r="D7" s="1">
        <v>27</v>
      </c>
      <c r="E7" s="1">
        <v>110</v>
      </c>
      <c r="F7" s="1" t="s">
        <v>23</v>
      </c>
    </row>
    <row r="8" spans="1:6" x14ac:dyDescent="0.3">
      <c r="A8" s="8">
        <v>221</v>
      </c>
      <c r="B8" s="9" t="str">
        <f t="shared" si="0"/>
        <v>SPV_12 - PTR41 - Onduleur Est</v>
      </c>
      <c r="C8" s="1">
        <v>12</v>
      </c>
      <c r="D8" s="1">
        <v>27</v>
      </c>
      <c r="E8" s="1">
        <v>111</v>
      </c>
      <c r="F8" s="1" t="s">
        <v>20</v>
      </c>
    </row>
    <row r="9" spans="1:6" x14ac:dyDescent="0.3">
      <c r="A9" s="8">
        <v>223</v>
      </c>
      <c r="B9" s="9" t="str">
        <f t="shared" si="0"/>
        <v>SPV_12 - PTR42 - Onduleur Est</v>
      </c>
      <c r="C9" s="1">
        <v>12</v>
      </c>
      <c r="D9" s="1">
        <v>27</v>
      </c>
      <c r="E9" s="1">
        <v>112</v>
      </c>
      <c r="F9" s="1" t="s">
        <v>24</v>
      </c>
    </row>
    <row r="10" spans="1:6" x14ac:dyDescent="0.3">
      <c r="A10" s="8">
        <v>210</v>
      </c>
      <c r="B10" s="9" t="str">
        <f>CONCATENATE("SPV_",C10," - ",F10," - Onduleur Ouest")</f>
        <v>SPV_12 - PTR11 - Onduleur Ouest</v>
      </c>
      <c r="C10" s="1">
        <v>12</v>
      </c>
      <c r="D10" s="1">
        <v>28</v>
      </c>
      <c r="E10" s="1">
        <v>105</v>
      </c>
      <c r="F10" s="1" t="s">
        <v>17</v>
      </c>
    </row>
    <row r="11" spans="1:6" x14ac:dyDescent="0.3">
      <c r="A11" s="8">
        <v>212</v>
      </c>
      <c r="B11" s="9" t="str">
        <f t="shared" ref="B11:B17" si="1">CONCATENATE("SPV_",C11," - ",F11," - Onduleur Ouest")</f>
        <v>SPV_12 - PTR12 - Onduleur Ouest</v>
      </c>
      <c r="C11" s="1">
        <v>12</v>
      </c>
      <c r="D11" s="1">
        <v>28</v>
      </c>
      <c r="E11" s="1">
        <v>106</v>
      </c>
      <c r="F11" s="1" t="s">
        <v>18</v>
      </c>
    </row>
    <row r="12" spans="1:6" x14ac:dyDescent="0.3">
      <c r="A12" s="8">
        <v>214</v>
      </c>
      <c r="B12" s="9" t="str">
        <f t="shared" si="1"/>
        <v>SPV_12 - PTR21 - Onduleur Ouest</v>
      </c>
      <c r="C12" s="1">
        <v>12</v>
      </c>
      <c r="D12" s="1">
        <v>28</v>
      </c>
      <c r="E12" s="1">
        <v>107</v>
      </c>
      <c r="F12" s="1" t="s">
        <v>19</v>
      </c>
    </row>
    <row r="13" spans="1:6" x14ac:dyDescent="0.3">
      <c r="A13" s="8">
        <v>216</v>
      </c>
      <c r="B13" s="9" t="str">
        <f t="shared" si="1"/>
        <v>SPV_12 - PTR22 - Onduleur Ouest</v>
      </c>
      <c r="C13" s="1">
        <v>12</v>
      </c>
      <c r="D13" s="1">
        <v>28</v>
      </c>
      <c r="E13" s="1">
        <v>108</v>
      </c>
      <c r="F13" s="1" t="s">
        <v>21</v>
      </c>
    </row>
    <row r="14" spans="1:6" x14ac:dyDescent="0.3">
      <c r="A14" s="8">
        <v>218</v>
      </c>
      <c r="B14" s="9" t="str">
        <f t="shared" si="1"/>
        <v>SPV_12 - PTR31 - Onduleur Ouest</v>
      </c>
      <c r="C14" s="1">
        <v>12</v>
      </c>
      <c r="D14" s="1">
        <v>28</v>
      </c>
      <c r="E14" s="1">
        <v>109</v>
      </c>
      <c r="F14" s="1" t="s">
        <v>22</v>
      </c>
    </row>
    <row r="15" spans="1:6" x14ac:dyDescent="0.3">
      <c r="A15" s="8">
        <v>220</v>
      </c>
      <c r="B15" s="9" t="str">
        <f t="shared" si="1"/>
        <v>SPV_12 - PTR32 - Onduleur Ouest</v>
      </c>
      <c r="C15" s="1">
        <v>12</v>
      </c>
      <c r="D15" s="1">
        <v>28</v>
      </c>
      <c r="E15" s="1">
        <v>110</v>
      </c>
      <c r="F15" s="1" t="s">
        <v>23</v>
      </c>
    </row>
    <row r="16" spans="1:6" x14ac:dyDescent="0.3">
      <c r="A16" s="8">
        <v>222</v>
      </c>
      <c r="B16" s="9" t="str">
        <f t="shared" si="1"/>
        <v>SPV_12 - PTR41 - Onduleur Ouest</v>
      </c>
      <c r="C16" s="1">
        <v>12</v>
      </c>
      <c r="D16" s="1">
        <v>28</v>
      </c>
      <c r="E16" s="1">
        <v>111</v>
      </c>
      <c r="F16" s="1" t="s">
        <v>20</v>
      </c>
    </row>
    <row r="17" spans="1:6" x14ac:dyDescent="0.3">
      <c r="A17" s="8">
        <v>224</v>
      </c>
      <c r="B17" s="9" t="str">
        <f t="shared" si="1"/>
        <v>SPV_12 - PTR42 - Onduleur Ouest</v>
      </c>
      <c r="C17" s="1">
        <v>12</v>
      </c>
      <c r="D17" s="1">
        <v>28</v>
      </c>
      <c r="E17" s="1">
        <v>112</v>
      </c>
      <c r="F17" s="1" t="s">
        <v>24</v>
      </c>
    </row>
    <row r="18" spans="1:6" x14ac:dyDescent="0.3">
      <c r="A18" s="8">
        <v>225</v>
      </c>
      <c r="B18" s="9" t="str">
        <f t="shared" si="0"/>
        <v>SPV_10 - PTR11 - Onduleur Est</v>
      </c>
      <c r="C18" s="1">
        <v>10</v>
      </c>
      <c r="D18" s="1">
        <v>29</v>
      </c>
      <c r="E18" s="1">
        <v>113</v>
      </c>
      <c r="F18" s="1" t="s">
        <v>17</v>
      </c>
    </row>
    <row r="19" spans="1:6" x14ac:dyDescent="0.3">
      <c r="A19" s="8">
        <v>227</v>
      </c>
      <c r="B19" s="9" t="str">
        <f t="shared" si="0"/>
        <v>SPV_10 - PTR12 - Onduleur Est</v>
      </c>
      <c r="C19" s="1">
        <v>10</v>
      </c>
      <c r="D19" s="1">
        <v>29</v>
      </c>
      <c r="E19" s="1">
        <v>114</v>
      </c>
      <c r="F19" s="1" t="s">
        <v>18</v>
      </c>
    </row>
    <row r="20" spans="1:6" x14ac:dyDescent="0.3">
      <c r="A20" s="8">
        <v>229</v>
      </c>
      <c r="B20" s="9" t="str">
        <f t="shared" si="0"/>
        <v>SPV_10 - PTR21 - Onduleur Est</v>
      </c>
      <c r="C20" s="1">
        <v>10</v>
      </c>
      <c r="D20" s="1">
        <v>29</v>
      </c>
      <c r="E20" s="1">
        <v>115</v>
      </c>
      <c r="F20" s="1" t="s">
        <v>19</v>
      </c>
    </row>
    <row r="21" spans="1:6" x14ac:dyDescent="0.3">
      <c r="A21" s="8">
        <v>231</v>
      </c>
      <c r="B21" s="9" t="str">
        <f t="shared" si="0"/>
        <v>SPV_10 - PTR22 - Onduleur Est</v>
      </c>
      <c r="C21" s="1">
        <v>10</v>
      </c>
      <c r="D21" s="1">
        <v>29</v>
      </c>
      <c r="E21" s="1">
        <v>116</v>
      </c>
      <c r="F21" s="1" t="s">
        <v>21</v>
      </c>
    </row>
    <row r="22" spans="1:6" x14ac:dyDescent="0.3">
      <c r="A22" s="8">
        <v>233</v>
      </c>
      <c r="B22" s="9" t="str">
        <f t="shared" si="0"/>
        <v>SPV_10 - PTR31 - Onduleur Est</v>
      </c>
      <c r="C22" s="1">
        <v>10</v>
      </c>
      <c r="D22" s="1">
        <v>29</v>
      </c>
      <c r="E22" s="1">
        <v>117</v>
      </c>
      <c r="F22" s="1" t="s">
        <v>22</v>
      </c>
    </row>
    <row r="23" spans="1:6" x14ac:dyDescent="0.3">
      <c r="A23" s="8">
        <v>235</v>
      </c>
      <c r="B23" s="9" t="str">
        <f t="shared" si="0"/>
        <v>SPV_10 - PTR32 - Onduleur Est</v>
      </c>
      <c r="C23" s="1">
        <v>10</v>
      </c>
      <c r="D23" s="1">
        <v>29</v>
      </c>
      <c r="E23" s="1">
        <v>118</v>
      </c>
      <c r="F23" s="1" t="s">
        <v>23</v>
      </c>
    </row>
    <row r="24" spans="1:6" x14ac:dyDescent="0.3">
      <c r="A24" s="8">
        <v>237</v>
      </c>
      <c r="B24" s="9" t="str">
        <f t="shared" si="0"/>
        <v>SPV_10 - PTR41 - Onduleur Est</v>
      </c>
      <c r="C24" s="1">
        <v>10</v>
      </c>
      <c r="D24" s="1">
        <v>29</v>
      </c>
      <c r="E24" s="1">
        <v>119</v>
      </c>
      <c r="F24" s="1" t="s">
        <v>20</v>
      </c>
    </row>
    <row r="25" spans="1:6" x14ac:dyDescent="0.3">
      <c r="A25" s="8">
        <v>239</v>
      </c>
      <c r="B25" s="9" t="str">
        <f t="shared" si="0"/>
        <v>SPV_10 - PTR42 - Onduleur Est</v>
      </c>
      <c r="C25" s="1">
        <v>10</v>
      </c>
      <c r="D25" s="1">
        <v>29</v>
      </c>
      <c r="E25" s="1">
        <v>120</v>
      </c>
      <c r="F25" s="1" t="s">
        <v>24</v>
      </c>
    </row>
    <row r="26" spans="1:6" x14ac:dyDescent="0.3">
      <c r="A26" s="8">
        <v>226</v>
      </c>
      <c r="B26" s="9" t="str">
        <f>CONCATENATE("SPV_",C26," - ",F26," - Onduleur Ouest")</f>
        <v>SPV_10 - PTR11 - Onduleur Ouest</v>
      </c>
      <c r="C26" s="1">
        <v>10</v>
      </c>
      <c r="D26" s="1">
        <v>30</v>
      </c>
      <c r="E26" s="1">
        <v>113</v>
      </c>
      <c r="F26" s="1" t="s">
        <v>17</v>
      </c>
    </row>
    <row r="27" spans="1:6" x14ac:dyDescent="0.3">
      <c r="A27" s="8">
        <v>228</v>
      </c>
      <c r="B27" s="9" t="str">
        <f t="shared" ref="B27:B33" si="2">CONCATENATE("SPV_",C27," - ",F27," - Onduleur Ouest")</f>
        <v>SPV_10 - PTR12 - Onduleur Ouest</v>
      </c>
      <c r="C27" s="1">
        <v>10</v>
      </c>
      <c r="D27" s="1">
        <v>30</v>
      </c>
      <c r="E27" s="1">
        <v>114</v>
      </c>
      <c r="F27" s="1" t="s">
        <v>18</v>
      </c>
    </row>
    <row r="28" spans="1:6" x14ac:dyDescent="0.3">
      <c r="A28" s="8">
        <v>230</v>
      </c>
      <c r="B28" s="9" t="str">
        <f t="shared" si="2"/>
        <v>SPV_10 - PTR21 - Onduleur Ouest</v>
      </c>
      <c r="C28" s="1">
        <v>10</v>
      </c>
      <c r="D28" s="1">
        <v>30</v>
      </c>
      <c r="E28" s="1">
        <v>115</v>
      </c>
      <c r="F28" s="1" t="s">
        <v>19</v>
      </c>
    </row>
    <row r="29" spans="1:6" x14ac:dyDescent="0.3">
      <c r="A29" s="8">
        <v>232</v>
      </c>
      <c r="B29" s="9" t="str">
        <f t="shared" si="2"/>
        <v>SPV_10 - PTR22 - Onduleur Ouest</v>
      </c>
      <c r="C29" s="1">
        <v>10</v>
      </c>
      <c r="D29" s="1">
        <v>30</v>
      </c>
      <c r="E29" s="1">
        <v>116</v>
      </c>
      <c r="F29" s="1" t="s">
        <v>21</v>
      </c>
    </row>
    <row r="30" spans="1:6" x14ac:dyDescent="0.3">
      <c r="A30" s="8">
        <v>234</v>
      </c>
      <c r="B30" s="9" t="str">
        <f t="shared" si="2"/>
        <v>SPV_10 - PTR31 - Onduleur Ouest</v>
      </c>
      <c r="C30" s="1">
        <v>10</v>
      </c>
      <c r="D30" s="1">
        <v>30</v>
      </c>
      <c r="E30" s="1">
        <v>117</v>
      </c>
      <c r="F30" s="1" t="s">
        <v>22</v>
      </c>
    </row>
    <row r="31" spans="1:6" x14ac:dyDescent="0.3">
      <c r="A31" s="8">
        <v>236</v>
      </c>
      <c r="B31" s="9" t="str">
        <f t="shared" si="2"/>
        <v>SPV_10 - PTR32 - Onduleur Ouest</v>
      </c>
      <c r="C31" s="1">
        <v>10</v>
      </c>
      <c r="D31" s="1">
        <v>30</v>
      </c>
      <c r="E31" s="1">
        <v>118</v>
      </c>
      <c r="F31" s="1" t="s">
        <v>23</v>
      </c>
    </row>
    <row r="32" spans="1:6" x14ac:dyDescent="0.3">
      <c r="A32" s="8">
        <v>238</v>
      </c>
      <c r="B32" s="9" t="str">
        <f t="shared" si="2"/>
        <v>SPV_10 - PTR41 - Onduleur Ouest</v>
      </c>
      <c r="C32" s="1">
        <v>10</v>
      </c>
      <c r="D32" s="1">
        <v>30</v>
      </c>
      <c r="E32" s="1">
        <v>119</v>
      </c>
      <c r="F32" s="1" t="s">
        <v>20</v>
      </c>
    </row>
    <row r="33" spans="1:6" x14ac:dyDescent="0.3">
      <c r="A33" s="8">
        <v>240</v>
      </c>
      <c r="B33" s="9" t="str">
        <f t="shared" si="2"/>
        <v>SPV_10 - PTR42 - Onduleur Ouest</v>
      </c>
      <c r="C33" s="1">
        <v>10</v>
      </c>
      <c r="D33" s="1">
        <v>30</v>
      </c>
      <c r="E33" s="1">
        <v>120</v>
      </c>
      <c r="F33" s="1" t="s">
        <v>24</v>
      </c>
    </row>
    <row r="34" spans="1:6" x14ac:dyDescent="0.3">
      <c r="A34" s="8"/>
      <c r="B34" s="9"/>
    </row>
    <row r="35" spans="1:6" x14ac:dyDescent="0.3">
      <c r="A35" s="8"/>
      <c r="B35" s="9"/>
    </row>
    <row r="36" spans="1:6" x14ac:dyDescent="0.3">
      <c r="A36" s="8"/>
      <c r="B36" s="9"/>
    </row>
    <row r="37" spans="1:6" x14ac:dyDescent="0.3">
      <c r="A37" s="8"/>
      <c r="B37" s="9"/>
    </row>
    <row r="38" spans="1:6" x14ac:dyDescent="0.3">
      <c r="A38" s="8"/>
      <c r="B38" s="9"/>
    </row>
    <row r="39" spans="1:6" x14ac:dyDescent="0.3">
      <c r="A39" s="8"/>
      <c r="B39" s="9"/>
    </row>
    <row r="40" spans="1:6" x14ac:dyDescent="0.3">
      <c r="A40" s="8"/>
      <c r="B40" s="9"/>
    </row>
    <row r="41" spans="1:6" x14ac:dyDescent="0.3">
      <c r="A41" s="8"/>
      <c r="B41" s="9"/>
    </row>
    <row r="42" spans="1:6" x14ac:dyDescent="0.3">
      <c r="A42" s="8"/>
      <c r="B42" s="9"/>
    </row>
    <row r="43" spans="1:6" x14ac:dyDescent="0.3">
      <c r="A43" s="8"/>
      <c r="B43" s="9"/>
    </row>
    <row r="44" spans="1:6" x14ac:dyDescent="0.3">
      <c r="A44" s="8"/>
      <c r="B44" s="9"/>
    </row>
    <row r="45" spans="1:6" x14ac:dyDescent="0.3">
      <c r="A45" s="8"/>
      <c r="B45" s="9"/>
    </row>
    <row r="46" spans="1:6" x14ac:dyDescent="0.3">
      <c r="A46" s="8"/>
      <c r="B46" s="9"/>
    </row>
    <row r="47" spans="1:6" x14ac:dyDescent="0.3">
      <c r="A47" s="8"/>
      <c r="B47" s="9"/>
    </row>
    <row r="48" spans="1:6" x14ac:dyDescent="0.3">
      <c r="A48" s="8"/>
      <c r="B48" s="9"/>
    </row>
    <row r="49" spans="1:2" ht="15" thickBot="1" x14ac:dyDescent="0.35">
      <c r="A49" s="10"/>
      <c r="B4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Cluster 1</vt:lpstr>
      <vt:lpstr>ID_FLD</vt:lpstr>
      <vt:lpstr>ID_GBEM</vt:lpstr>
      <vt:lpstr>ID_INV</vt:lpstr>
      <vt:lpstr>ID_DCBox</vt:lpstr>
      <vt:lpstr>Cluster 3</vt:lpstr>
      <vt:lpstr>ID_FLD (C3)</vt:lpstr>
      <vt:lpstr>ID_GBEM (C3)</vt:lpstr>
      <vt:lpstr>ID_INV (C3)</vt:lpstr>
      <vt:lpstr>ID_DCBox (C3)</vt:lpstr>
      <vt:lpstr>Cluster 4</vt:lpstr>
      <vt:lpstr>ID_FLD (C4)</vt:lpstr>
      <vt:lpstr>ID_GBEM (C4)</vt:lpstr>
      <vt:lpstr>ID_INV (C4)</vt:lpstr>
      <vt:lpstr>ID_DCBox (C4)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PERRIN</dc:creator>
  <cp:lastModifiedBy>Thomas PERRIN</cp:lastModifiedBy>
  <dcterms:created xsi:type="dcterms:W3CDTF">2015-06-05T18:19:34Z</dcterms:created>
  <dcterms:modified xsi:type="dcterms:W3CDTF">2022-02-07T13:34:03Z</dcterms:modified>
</cp:coreProperties>
</file>